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Waldlauf\CrosslaufMeldedateien\"/>
    </mc:Choice>
  </mc:AlternateContent>
  <bookViews>
    <workbookView xWindow="240" yWindow="360" windowWidth="14955" windowHeight="8130" activeTab="1"/>
  </bookViews>
  <sheets>
    <sheet name="Meldungen" sheetId="1" r:id="rId1"/>
    <sheet name="Schulverzeichnis" sheetId="4" r:id="rId2"/>
    <sheet name="Ausfüllhilfe" sheetId="7" r:id="rId3"/>
    <sheet name="VFSCCL" sheetId="6" state="hidden" r:id="rId4"/>
  </sheets>
  <definedNames>
    <definedName name="_xlnm._FilterDatabase" localSheetId="0" hidden="1">Meldungen!$AB$7:$AB$21</definedName>
    <definedName name="_xlnm._FilterDatabase" localSheetId="1" hidden="1">Schulverzeichnis!$A$1:$D$1047</definedName>
    <definedName name="_xlnm._FilterDatabase" localSheetId="3" hidden="1">VFSCCL!$A$2:$H$502</definedName>
    <definedName name="Bezirksnamen">Meldungen!$AB$7:$AB$18</definedName>
    <definedName name="Datenbereich">VFSCCL!$A$3:$H$502</definedName>
    <definedName name="_xlnm.Print_Area" localSheetId="2">Ausfüllhilfe!$A$1:$J$45</definedName>
    <definedName name="_xlnm.Print_Area" localSheetId="0">Meldungen!$A$1:$F$406</definedName>
  </definedNames>
  <calcPr calcId="162913"/>
</workbook>
</file>

<file path=xl/calcChain.xml><?xml version="1.0" encoding="utf-8"?>
<calcChain xmlns="http://schemas.openxmlformats.org/spreadsheetml/2006/main">
  <c r="I503" i="6" l="1"/>
  <c r="H503" i="6"/>
  <c r="G503" i="6"/>
  <c r="F503" i="6"/>
  <c r="E503" i="6"/>
  <c r="P503" i="6" s="1"/>
  <c r="D503" i="6"/>
  <c r="C503" i="6"/>
  <c r="B503" i="6"/>
  <c r="A503" i="6"/>
  <c r="I502" i="6"/>
  <c r="H502" i="6"/>
  <c r="G502" i="6"/>
  <c r="F502" i="6"/>
  <c r="E502" i="6"/>
  <c r="P502" i="6" s="1"/>
  <c r="C502" i="6"/>
  <c r="B502" i="6"/>
  <c r="I501" i="6"/>
  <c r="H501" i="6"/>
  <c r="G501" i="6"/>
  <c r="F501" i="6"/>
  <c r="E501" i="6"/>
  <c r="P501" i="6" s="1"/>
  <c r="C501" i="6"/>
  <c r="B501" i="6"/>
  <c r="I500" i="6"/>
  <c r="H500" i="6"/>
  <c r="G500" i="6"/>
  <c r="F500" i="6"/>
  <c r="E500" i="6"/>
  <c r="P500" i="6" s="1"/>
  <c r="C500" i="6"/>
  <c r="B500" i="6"/>
  <c r="I499" i="6"/>
  <c r="H499" i="6"/>
  <c r="G499" i="6"/>
  <c r="F499" i="6"/>
  <c r="E499" i="6"/>
  <c r="P499" i="6" s="1"/>
  <c r="C499" i="6"/>
  <c r="B499" i="6"/>
  <c r="I498" i="6"/>
  <c r="H498" i="6"/>
  <c r="G498" i="6"/>
  <c r="F498" i="6"/>
  <c r="E498" i="6"/>
  <c r="P498" i="6" s="1"/>
  <c r="C498" i="6"/>
  <c r="B498" i="6"/>
  <c r="I497" i="6"/>
  <c r="H497" i="6"/>
  <c r="G497" i="6"/>
  <c r="F497" i="6"/>
  <c r="E497" i="6"/>
  <c r="P497" i="6" s="1"/>
  <c r="C497" i="6"/>
  <c r="B497" i="6"/>
  <c r="I496" i="6"/>
  <c r="H496" i="6"/>
  <c r="G496" i="6"/>
  <c r="F496" i="6"/>
  <c r="E496" i="6"/>
  <c r="P496" i="6" s="1"/>
  <c r="C496" i="6"/>
  <c r="B496" i="6"/>
  <c r="I495" i="6"/>
  <c r="H495" i="6"/>
  <c r="G495" i="6"/>
  <c r="F495" i="6"/>
  <c r="E495" i="6"/>
  <c r="P495" i="6" s="1"/>
  <c r="C495" i="6"/>
  <c r="B495" i="6"/>
  <c r="I494" i="6"/>
  <c r="H494" i="6"/>
  <c r="G494" i="6"/>
  <c r="F494" i="6"/>
  <c r="E494" i="6"/>
  <c r="P494" i="6" s="1"/>
  <c r="C494" i="6"/>
  <c r="B494" i="6"/>
  <c r="I493" i="6"/>
  <c r="H493" i="6"/>
  <c r="G493" i="6"/>
  <c r="F493" i="6"/>
  <c r="E493" i="6"/>
  <c r="P493" i="6" s="1"/>
  <c r="C493" i="6"/>
  <c r="B493" i="6"/>
  <c r="I492" i="6"/>
  <c r="H492" i="6"/>
  <c r="G492" i="6"/>
  <c r="F492" i="6"/>
  <c r="E492" i="6"/>
  <c r="P492" i="6" s="1"/>
  <c r="C492" i="6"/>
  <c r="B492" i="6"/>
  <c r="I491" i="6"/>
  <c r="H491" i="6"/>
  <c r="G491" i="6"/>
  <c r="F491" i="6"/>
  <c r="E491" i="6"/>
  <c r="P491" i="6" s="1"/>
  <c r="C491" i="6"/>
  <c r="B491" i="6"/>
  <c r="I490" i="6"/>
  <c r="H490" i="6"/>
  <c r="G490" i="6"/>
  <c r="F490" i="6"/>
  <c r="E490" i="6"/>
  <c r="P490" i="6" s="1"/>
  <c r="C490" i="6"/>
  <c r="B490" i="6"/>
  <c r="I489" i="6"/>
  <c r="H489" i="6"/>
  <c r="G489" i="6"/>
  <c r="F489" i="6"/>
  <c r="E489" i="6"/>
  <c r="P489" i="6" s="1"/>
  <c r="C489" i="6"/>
  <c r="B489" i="6"/>
  <c r="I488" i="6"/>
  <c r="H488" i="6"/>
  <c r="G488" i="6"/>
  <c r="F488" i="6"/>
  <c r="E488" i="6"/>
  <c r="P488" i="6" s="1"/>
  <c r="C488" i="6"/>
  <c r="B488" i="6"/>
  <c r="I487" i="6"/>
  <c r="H487" i="6"/>
  <c r="G487" i="6"/>
  <c r="F487" i="6"/>
  <c r="E487" i="6"/>
  <c r="P487" i="6" s="1"/>
  <c r="C487" i="6"/>
  <c r="B487" i="6"/>
  <c r="I486" i="6"/>
  <c r="H486" i="6"/>
  <c r="G486" i="6"/>
  <c r="F486" i="6"/>
  <c r="E486" i="6"/>
  <c r="P486" i="6" s="1"/>
  <c r="C486" i="6"/>
  <c r="B486" i="6"/>
  <c r="I485" i="6"/>
  <c r="H485" i="6"/>
  <c r="G485" i="6"/>
  <c r="F485" i="6"/>
  <c r="E485" i="6"/>
  <c r="P485" i="6" s="1"/>
  <c r="C485" i="6"/>
  <c r="B485" i="6"/>
  <c r="I484" i="6"/>
  <c r="H484" i="6"/>
  <c r="G484" i="6"/>
  <c r="F484" i="6"/>
  <c r="E484" i="6"/>
  <c r="P484" i="6" s="1"/>
  <c r="C484" i="6"/>
  <c r="B484" i="6"/>
  <c r="I483" i="6"/>
  <c r="H483" i="6"/>
  <c r="G483" i="6"/>
  <c r="F483" i="6"/>
  <c r="E483" i="6"/>
  <c r="P483" i="6" s="1"/>
  <c r="C483" i="6"/>
  <c r="B483" i="6"/>
  <c r="I482" i="6"/>
  <c r="H482" i="6"/>
  <c r="G482" i="6"/>
  <c r="F482" i="6"/>
  <c r="E482" i="6"/>
  <c r="P482" i="6" s="1"/>
  <c r="C482" i="6"/>
  <c r="B482" i="6"/>
  <c r="I481" i="6"/>
  <c r="H481" i="6"/>
  <c r="G481" i="6"/>
  <c r="F481" i="6"/>
  <c r="E481" i="6"/>
  <c r="P481" i="6" s="1"/>
  <c r="C481" i="6"/>
  <c r="B481" i="6"/>
  <c r="I480" i="6"/>
  <c r="H480" i="6"/>
  <c r="G480" i="6"/>
  <c r="F480" i="6"/>
  <c r="E480" i="6"/>
  <c r="P480" i="6" s="1"/>
  <c r="C480" i="6"/>
  <c r="B480" i="6"/>
  <c r="I479" i="6"/>
  <c r="H479" i="6"/>
  <c r="G479" i="6"/>
  <c r="F479" i="6"/>
  <c r="E479" i="6"/>
  <c r="P479" i="6" s="1"/>
  <c r="C479" i="6"/>
  <c r="B479" i="6"/>
  <c r="I478" i="6"/>
  <c r="H478" i="6"/>
  <c r="G478" i="6"/>
  <c r="F478" i="6"/>
  <c r="E478" i="6"/>
  <c r="P478" i="6" s="1"/>
  <c r="C478" i="6"/>
  <c r="B478" i="6"/>
  <c r="I477" i="6"/>
  <c r="H477" i="6"/>
  <c r="G477" i="6"/>
  <c r="F477" i="6"/>
  <c r="E477" i="6"/>
  <c r="P477" i="6" s="1"/>
  <c r="C477" i="6"/>
  <c r="B477" i="6"/>
  <c r="I476" i="6"/>
  <c r="H476" i="6"/>
  <c r="G476" i="6"/>
  <c r="F476" i="6"/>
  <c r="E476" i="6"/>
  <c r="P476" i="6" s="1"/>
  <c r="C476" i="6"/>
  <c r="B476" i="6"/>
  <c r="I475" i="6"/>
  <c r="H475" i="6"/>
  <c r="G475" i="6"/>
  <c r="F475" i="6"/>
  <c r="E475" i="6"/>
  <c r="P475" i="6" s="1"/>
  <c r="C475" i="6"/>
  <c r="B475" i="6"/>
  <c r="I474" i="6"/>
  <c r="H474" i="6"/>
  <c r="G474" i="6"/>
  <c r="F474" i="6"/>
  <c r="E474" i="6"/>
  <c r="P474" i="6" s="1"/>
  <c r="C474" i="6"/>
  <c r="B474" i="6"/>
  <c r="I473" i="6"/>
  <c r="H473" i="6"/>
  <c r="G473" i="6"/>
  <c r="F473" i="6"/>
  <c r="E473" i="6"/>
  <c r="P473" i="6" s="1"/>
  <c r="C473" i="6"/>
  <c r="B473" i="6"/>
  <c r="I472" i="6"/>
  <c r="H472" i="6"/>
  <c r="G472" i="6"/>
  <c r="F472" i="6"/>
  <c r="E472" i="6"/>
  <c r="P472" i="6" s="1"/>
  <c r="C472" i="6"/>
  <c r="B472" i="6"/>
  <c r="I471" i="6"/>
  <c r="H471" i="6"/>
  <c r="G471" i="6"/>
  <c r="F471" i="6"/>
  <c r="E471" i="6"/>
  <c r="P471" i="6" s="1"/>
  <c r="C471" i="6"/>
  <c r="B471" i="6"/>
  <c r="I470" i="6"/>
  <c r="H470" i="6"/>
  <c r="G470" i="6"/>
  <c r="F470" i="6"/>
  <c r="E470" i="6"/>
  <c r="P470" i="6" s="1"/>
  <c r="C470" i="6"/>
  <c r="B470" i="6"/>
  <c r="I469" i="6"/>
  <c r="H469" i="6"/>
  <c r="G469" i="6"/>
  <c r="F469" i="6"/>
  <c r="E469" i="6"/>
  <c r="P469" i="6" s="1"/>
  <c r="C469" i="6"/>
  <c r="B469" i="6"/>
  <c r="I468" i="6"/>
  <c r="H468" i="6"/>
  <c r="G468" i="6"/>
  <c r="F468" i="6"/>
  <c r="E468" i="6"/>
  <c r="P468" i="6" s="1"/>
  <c r="C468" i="6"/>
  <c r="B468" i="6"/>
  <c r="I467" i="6"/>
  <c r="H467" i="6"/>
  <c r="G467" i="6"/>
  <c r="F467" i="6"/>
  <c r="E467" i="6"/>
  <c r="P467" i="6" s="1"/>
  <c r="C467" i="6"/>
  <c r="B467" i="6"/>
  <c r="I466" i="6"/>
  <c r="H466" i="6"/>
  <c r="G466" i="6"/>
  <c r="F466" i="6"/>
  <c r="E466" i="6"/>
  <c r="P466" i="6" s="1"/>
  <c r="C466" i="6"/>
  <c r="B466" i="6"/>
  <c r="I465" i="6"/>
  <c r="H465" i="6"/>
  <c r="G465" i="6"/>
  <c r="F465" i="6"/>
  <c r="E465" i="6"/>
  <c r="P465" i="6" s="1"/>
  <c r="C465" i="6"/>
  <c r="B465" i="6"/>
  <c r="I464" i="6"/>
  <c r="H464" i="6"/>
  <c r="G464" i="6"/>
  <c r="F464" i="6"/>
  <c r="E464" i="6"/>
  <c r="P464" i="6" s="1"/>
  <c r="C464" i="6"/>
  <c r="B464" i="6"/>
  <c r="I463" i="6"/>
  <c r="H463" i="6"/>
  <c r="G463" i="6"/>
  <c r="F463" i="6"/>
  <c r="E463" i="6"/>
  <c r="P463" i="6" s="1"/>
  <c r="C463" i="6"/>
  <c r="B463" i="6"/>
  <c r="I462" i="6"/>
  <c r="H462" i="6"/>
  <c r="G462" i="6"/>
  <c r="F462" i="6"/>
  <c r="E462" i="6"/>
  <c r="P462" i="6" s="1"/>
  <c r="C462" i="6"/>
  <c r="B462" i="6"/>
  <c r="I461" i="6"/>
  <c r="H461" i="6"/>
  <c r="G461" i="6"/>
  <c r="F461" i="6"/>
  <c r="E461" i="6"/>
  <c r="P461" i="6" s="1"/>
  <c r="C461" i="6"/>
  <c r="B461" i="6"/>
  <c r="I460" i="6"/>
  <c r="H460" i="6"/>
  <c r="G460" i="6"/>
  <c r="F460" i="6"/>
  <c r="E460" i="6"/>
  <c r="P460" i="6" s="1"/>
  <c r="C460" i="6"/>
  <c r="B460" i="6"/>
  <c r="A460" i="6"/>
  <c r="I459" i="6"/>
  <c r="H459" i="6"/>
  <c r="G459" i="6"/>
  <c r="F459" i="6"/>
  <c r="E459" i="6"/>
  <c r="P459" i="6" s="1"/>
  <c r="C459" i="6"/>
  <c r="B459" i="6"/>
  <c r="I458" i="6"/>
  <c r="H458" i="6"/>
  <c r="G458" i="6"/>
  <c r="F458" i="6"/>
  <c r="E458" i="6"/>
  <c r="P458" i="6" s="1"/>
  <c r="C458" i="6"/>
  <c r="B458" i="6"/>
  <c r="I457" i="6"/>
  <c r="H457" i="6"/>
  <c r="G457" i="6"/>
  <c r="F457" i="6"/>
  <c r="E457" i="6"/>
  <c r="P457" i="6" s="1"/>
  <c r="C457" i="6"/>
  <c r="B457" i="6"/>
  <c r="I456" i="6"/>
  <c r="H456" i="6"/>
  <c r="G456" i="6"/>
  <c r="F456" i="6"/>
  <c r="E456" i="6"/>
  <c r="P456" i="6" s="1"/>
  <c r="C456" i="6"/>
  <c r="B456" i="6"/>
  <c r="I455" i="6"/>
  <c r="H455" i="6"/>
  <c r="G455" i="6"/>
  <c r="F455" i="6"/>
  <c r="E455" i="6"/>
  <c r="P455" i="6" s="1"/>
  <c r="C455" i="6"/>
  <c r="B455" i="6"/>
  <c r="I454" i="6"/>
  <c r="H454" i="6"/>
  <c r="G454" i="6"/>
  <c r="F454" i="6"/>
  <c r="E454" i="6"/>
  <c r="P454" i="6" s="1"/>
  <c r="C454" i="6"/>
  <c r="B454" i="6"/>
  <c r="I453" i="6"/>
  <c r="H453" i="6"/>
  <c r="G453" i="6"/>
  <c r="F453" i="6"/>
  <c r="E453" i="6"/>
  <c r="P453" i="6" s="1"/>
  <c r="C453" i="6"/>
  <c r="B453" i="6"/>
  <c r="I452" i="6"/>
  <c r="H452" i="6"/>
  <c r="G452" i="6"/>
  <c r="F452" i="6"/>
  <c r="E452" i="6"/>
  <c r="P452" i="6" s="1"/>
  <c r="C452" i="6"/>
  <c r="B452" i="6"/>
  <c r="I451" i="6"/>
  <c r="H451" i="6"/>
  <c r="G451" i="6"/>
  <c r="F451" i="6"/>
  <c r="E451" i="6"/>
  <c r="P451" i="6" s="1"/>
  <c r="C451" i="6"/>
  <c r="B451" i="6"/>
  <c r="I450" i="6"/>
  <c r="H450" i="6"/>
  <c r="G450" i="6"/>
  <c r="F450" i="6"/>
  <c r="E450" i="6"/>
  <c r="P450" i="6" s="1"/>
  <c r="C450" i="6"/>
  <c r="B450" i="6"/>
  <c r="I449" i="6"/>
  <c r="H449" i="6"/>
  <c r="G449" i="6"/>
  <c r="F449" i="6"/>
  <c r="E449" i="6"/>
  <c r="P449" i="6" s="1"/>
  <c r="C449" i="6"/>
  <c r="B449" i="6"/>
  <c r="I448" i="6"/>
  <c r="H448" i="6"/>
  <c r="G448" i="6"/>
  <c r="F448" i="6"/>
  <c r="E448" i="6"/>
  <c r="P448" i="6" s="1"/>
  <c r="C448" i="6"/>
  <c r="B448" i="6"/>
  <c r="I447" i="6"/>
  <c r="H447" i="6"/>
  <c r="G447" i="6"/>
  <c r="F447" i="6"/>
  <c r="E447" i="6"/>
  <c r="P447" i="6" s="1"/>
  <c r="C447" i="6"/>
  <c r="B447" i="6"/>
  <c r="I446" i="6"/>
  <c r="H446" i="6"/>
  <c r="G446" i="6"/>
  <c r="F446" i="6"/>
  <c r="E446" i="6"/>
  <c r="P446" i="6" s="1"/>
  <c r="C446" i="6"/>
  <c r="B446" i="6"/>
  <c r="I445" i="6"/>
  <c r="H445" i="6"/>
  <c r="G445" i="6"/>
  <c r="F445" i="6"/>
  <c r="E445" i="6"/>
  <c r="P445" i="6" s="1"/>
  <c r="C445" i="6"/>
  <c r="B445" i="6"/>
  <c r="I444" i="6"/>
  <c r="H444" i="6"/>
  <c r="G444" i="6"/>
  <c r="F444" i="6"/>
  <c r="E444" i="6"/>
  <c r="P444" i="6" s="1"/>
  <c r="C444" i="6"/>
  <c r="B444" i="6"/>
  <c r="I443" i="6"/>
  <c r="H443" i="6"/>
  <c r="G443" i="6"/>
  <c r="F443" i="6"/>
  <c r="E443" i="6"/>
  <c r="P443" i="6" s="1"/>
  <c r="C443" i="6"/>
  <c r="B443" i="6"/>
  <c r="I442" i="6"/>
  <c r="H442" i="6"/>
  <c r="G442" i="6"/>
  <c r="F442" i="6"/>
  <c r="E442" i="6"/>
  <c r="P442" i="6" s="1"/>
  <c r="C442" i="6"/>
  <c r="B442" i="6"/>
  <c r="I441" i="6"/>
  <c r="H441" i="6"/>
  <c r="G441" i="6"/>
  <c r="F441" i="6"/>
  <c r="E441" i="6"/>
  <c r="P441" i="6" s="1"/>
  <c r="C441" i="6"/>
  <c r="B441" i="6"/>
  <c r="I440" i="6"/>
  <c r="H440" i="6"/>
  <c r="G440" i="6"/>
  <c r="F440" i="6"/>
  <c r="E440" i="6"/>
  <c r="P440" i="6" s="1"/>
  <c r="C440" i="6"/>
  <c r="B440" i="6"/>
  <c r="I439" i="6"/>
  <c r="H439" i="6"/>
  <c r="G439" i="6"/>
  <c r="F439" i="6"/>
  <c r="E439" i="6"/>
  <c r="P439" i="6" s="1"/>
  <c r="C439" i="6"/>
  <c r="B439" i="6"/>
  <c r="I438" i="6"/>
  <c r="H438" i="6"/>
  <c r="G438" i="6"/>
  <c r="F438" i="6"/>
  <c r="E438" i="6"/>
  <c r="P438" i="6" s="1"/>
  <c r="C438" i="6"/>
  <c r="B438" i="6"/>
  <c r="I437" i="6"/>
  <c r="H437" i="6"/>
  <c r="G437" i="6"/>
  <c r="F437" i="6"/>
  <c r="E437" i="6"/>
  <c r="P437" i="6" s="1"/>
  <c r="C437" i="6"/>
  <c r="B437" i="6"/>
  <c r="I436" i="6"/>
  <c r="H436" i="6"/>
  <c r="G436" i="6"/>
  <c r="F436" i="6"/>
  <c r="E436" i="6"/>
  <c r="P436" i="6" s="1"/>
  <c r="C436" i="6"/>
  <c r="B436" i="6"/>
  <c r="I435" i="6"/>
  <c r="H435" i="6"/>
  <c r="G435" i="6"/>
  <c r="F435" i="6"/>
  <c r="E435" i="6"/>
  <c r="P435" i="6" s="1"/>
  <c r="C435" i="6"/>
  <c r="B435" i="6"/>
  <c r="I434" i="6"/>
  <c r="H434" i="6"/>
  <c r="G434" i="6"/>
  <c r="F434" i="6"/>
  <c r="E434" i="6"/>
  <c r="P434" i="6" s="1"/>
  <c r="C434" i="6"/>
  <c r="B434" i="6"/>
  <c r="I433" i="6"/>
  <c r="H433" i="6"/>
  <c r="G433" i="6"/>
  <c r="F433" i="6"/>
  <c r="E433" i="6"/>
  <c r="P433" i="6" s="1"/>
  <c r="C433" i="6"/>
  <c r="B433" i="6"/>
  <c r="I432" i="6"/>
  <c r="H432" i="6"/>
  <c r="G432" i="6"/>
  <c r="F432" i="6"/>
  <c r="E432" i="6"/>
  <c r="P432" i="6" s="1"/>
  <c r="C432" i="6"/>
  <c r="B432" i="6"/>
  <c r="I431" i="6"/>
  <c r="H431" i="6"/>
  <c r="G431" i="6"/>
  <c r="F431" i="6"/>
  <c r="E431" i="6"/>
  <c r="P431" i="6" s="1"/>
  <c r="C431" i="6"/>
  <c r="B431" i="6"/>
  <c r="I430" i="6"/>
  <c r="H430" i="6"/>
  <c r="G430" i="6"/>
  <c r="F430" i="6"/>
  <c r="E430" i="6"/>
  <c r="P430" i="6" s="1"/>
  <c r="C430" i="6"/>
  <c r="B430" i="6"/>
  <c r="I429" i="6"/>
  <c r="H429" i="6"/>
  <c r="G429" i="6"/>
  <c r="F429" i="6"/>
  <c r="E429" i="6"/>
  <c r="P429" i="6" s="1"/>
  <c r="C429" i="6"/>
  <c r="B429" i="6"/>
  <c r="I428" i="6"/>
  <c r="H428" i="6"/>
  <c r="G428" i="6"/>
  <c r="F428" i="6"/>
  <c r="E428" i="6"/>
  <c r="P428" i="6" s="1"/>
  <c r="C428" i="6"/>
  <c r="B428" i="6"/>
  <c r="I427" i="6"/>
  <c r="H427" i="6"/>
  <c r="G427" i="6"/>
  <c r="F427" i="6"/>
  <c r="E427" i="6"/>
  <c r="P427" i="6" s="1"/>
  <c r="C427" i="6"/>
  <c r="B427" i="6"/>
  <c r="I426" i="6"/>
  <c r="H426" i="6"/>
  <c r="G426" i="6"/>
  <c r="F426" i="6"/>
  <c r="E426" i="6"/>
  <c r="P426" i="6" s="1"/>
  <c r="C426" i="6"/>
  <c r="B426" i="6"/>
  <c r="I425" i="6"/>
  <c r="H425" i="6"/>
  <c r="G425" i="6"/>
  <c r="F425" i="6"/>
  <c r="E425" i="6"/>
  <c r="P425" i="6" s="1"/>
  <c r="C425" i="6"/>
  <c r="B425" i="6"/>
  <c r="I424" i="6"/>
  <c r="H424" i="6"/>
  <c r="G424" i="6"/>
  <c r="F424" i="6"/>
  <c r="E424" i="6"/>
  <c r="P424" i="6" s="1"/>
  <c r="C424" i="6"/>
  <c r="B424" i="6"/>
  <c r="I423" i="6"/>
  <c r="H423" i="6"/>
  <c r="G423" i="6"/>
  <c r="F423" i="6"/>
  <c r="E423" i="6"/>
  <c r="P423" i="6" s="1"/>
  <c r="C423" i="6"/>
  <c r="B423" i="6"/>
  <c r="I422" i="6"/>
  <c r="H422" i="6"/>
  <c r="G422" i="6"/>
  <c r="F422" i="6"/>
  <c r="E422" i="6"/>
  <c r="P422" i="6" s="1"/>
  <c r="C422" i="6"/>
  <c r="B422" i="6"/>
  <c r="I421" i="6"/>
  <c r="H421" i="6"/>
  <c r="G421" i="6"/>
  <c r="F421" i="6"/>
  <c r="E421" i="6"/>
  <c r="P421" i="6" s="1"/>
  <c r="C421" i="6"/>
  <c r="B421" i="6"/>
  <c r="I420" i="6"/>
  <c r="H420" i="6"/>
  <c r="G420" i="6"/>
  <c r="F420" i="6"/>
  <c r="E420" i="6"/>
  <c r="P420" i="6" s="1"/>
  <c r="C420" i="6"/>
  <c r="B420" i="6"/>
  <c r="I419" i="6"/>
  <c r="H419" i="6"/>
  <c r="G419" i="6"/>
  <c r="F419" i="6"/>
  <c r="E419" i="6"/>
  <c r="P419" i="6" s="1"/>
  <c r="C419" i="6"/>
  <c r="B419" i="6"/>
  <c r="I418" i="6"/>
  <c r="H418" i="6"/>
  <c r="G418" i="6"/>
  <c r="F418" i="6"/>
  <c r="E418" i="6"/>
  <c r="P418" i="6" s="1"/>
  <c r="C418" i="6"/>
  <c r="B418" i="6"/>
  <c r="I417" i="6"/>
  <c r="H417" i="6"/>
  <c r="G417" i="6"/>
  <c r="F417" i="6"/>
  <c r="E417" i="6"/>
  <c r="P417" i="6" s="1"/>
  <c r="C417" i="6"/>
  <c r="B417" i="6"/>
  <c r="I416" i="6"/>
  <c r="H416" i="6"/>
  <c r="G416" i="6"/>
  <c r="F416" i="6"/>
  <c r="E416" i="6"/>
  <c r="P416" i="6" s="1"/>
  <c r="C416" i="6"/>
  <c r="B416" i="6"/>
  <c r="I415" i="6"/>
  <c r="H415" i="6"/>
  <c r="G415" i="6"/>
  <c r="F415" i="6"/>
  <c r="E415" i="6"/>
  <c r="P415" i="6" s="1"/>
  <c r="C415" i="6"/>
  <c r="B415" i="6"/>
  <c r="I414" i="6"/>
  <c r="H414" i="6"/>
  <c r="G414" i="6"/>
  <c r="F414" i="6"/>
  <c r="E414" i="6"/>
  <c r="P414" i="6" s="1"/>
  <c r="C414" i="6"/>
  <c r="B414" i="6"/>
  <c r="I413" i="6"/>
  <c r="H413" i="6"/>
  <c r="G413" i="6"/>
  <c r="F413" i="6"/>
  <c r="E413" i="6"/>
  <c r="P413" i="6" s="1"/>
  <c r="C413" i="6"/>
  <c r="B413" i="6"/>
  <c r="I412" i="6"/>
  <c r="H412" i="6"/>
  <c r="G412" i="6"/>
  <c r="F412" i="6"/>
  <c r="E412" i="6"/>
  <c r="P412" i="6" s="1"/>
  <c r="C412" i="6"/>
  <c r="B412" i="6"/>
  <c r="I411" i="6"/>
  <c r="H411" i="6"/>
  <c r="G411" i="6"/>
  <c r="F411" i="6"/>
  <c r="E411" i="6"/>
  <c r="P411" i="6" s="1"/>
  <c r="C411" i="6"/>
  <c r="B411" i="6"/>
  <c r="I410" i="6"/>
  <c r="H410" i="6"/>
  <c r="G410" i="6"/>
  <c r="F410" i="6"/>
  <c r="E410" i="6"/>
  <c r="P410" i="6" s="1"/>
  <c r="C410" i="6"/>
  <c r="B410" i="6"/>
  <c r="I409" i="6"/>
  <c r="H409" i="6"/>
  <c r="G409" i="6"/>
  <c r="F409" i="6"/>
  <c r="E409" i="6"/>
  <c r="P409" i="6" s="1"/>
  <c r="C409" i="6"/>
  <c r="B409" i="6"/>
  <c r="I408" i="6"/>
  <c r="H408" i="6"/>
  <c r="G408" i="6"/>
  <c r="F408" i="6"/>
  <c r="E408" i="6"/>
  <c r="P408" i="6" s="1"/>
  <c r="C408" i="6"/>
  <c r="B408" i="6"/>
  <c r="I407" i="6"/>
  <c r="H407" i="6"/>
  <c r="G407" i="6"/>
  <c r="F407" i="6"/>
  <c r="E407" i="6"/>
  <c r="P407" i="6" s="1"/>
  <c r="C407" i="6"/>
  <c r="B407" i="6"/>
  <c r="I406" i="6"/>
  <c r="H406" i="6"/>
  <c r="G406" i="6"/>
  <c r="F406" i="6"/>
  <c r="E406" i="6"/>
  <c r="P406" i="6" s="1"/>
  <c r="C406" i="6"/>
  <c r="B406" i="6"/>
  <c r="I405" i="6"/>
  <c r="H405" i="6"/>
  <c r="G405" i="6"/>
  <c r="F405" i="6"/>
  <c r="E405" i="6"/>
  <c r="P405" i="6" s="1"/>
  <c r="C405" i="6"/>
  <c r="B405" i="6"/>
  <c r="I404" i="6"/>
  <c r="H404" i="6"/>
  <c r="G404" i="6"/>
  <c r="F404" i="6"/>
  <c r="E404" i="6"/>
  <c r="P404" i="6" s="1"/>
  <c r="C404" i="6"/>
  <c r="B404" i="6"/>
  <c r="I403" i="6"/>
  <c r="H403" i="6"/>
  <c r="G403" i="6"/>
  <c r="F403" i="6"/>
  <c r="E403" i="6"/>
  <c r="P403" i="6" s="1"/>
  <c r="C403" i="6"/>
  <c r="B403" i="6"/>
  <c r="I402" i="6"/>
  <c r="H402" i="6"/>
  <c r="G402" i="6"/>
  <c r="F402" i="6"/>
  <c r="E402" i="6"/>
  <c r="P402" i="6" s="1"/>
  <c r="C402" i="6"/>
  <c r="B402" i="6"/>
  <c r="I401" i="6"/>
  <c r="H401" i="6"/>
  <c r="G401" i="6"/>
  <c r="F401" i="6"/>
  <c r="E401" i="6"/>
  <c r="P401" i="6" s="1"/>
  <c r="C401" i="6"/>
  <c r="B401" i="6"/>
  <c r="I400" i="6"/>
  <c r="H400" i="6"/>
  <c r="G400" i="6"/>
  <c r="F400" i="6"/>
  <c r="E400" i="6"/>
  <c r="P400" i="6" s="1"/>
  <c r="C400" i="6"/>
  <c r="B400" i="6"/>
  <c r="I399" i="6"/>
  <c r="H399" i="6"/>
  <c r="G399" i="6"/>
  <c r="F399" i="6"/>
  <c r="E399" i="6"/>
  <c r="P399" i="6" s="1"/>
  <c r="C399" i="6"/>
  <c r="B399" i="6"/>
  <c r="I398" i="6"/>
  <c r="H398" i="6"/>
  <c r="G398" i="6"/>
  <c r="F398" i="6"/>
  <c r="E398" i="6"/>
  <c r="P398" i="6" s="1"/>
  <c r="C398" i="6"/>
  <c r="B398" i="6"/>
  <c r="I397" i="6"/>
  <c r="H397" i="6"/>
  <c r="G397" i="6"/>
  <c r="F397" i="6"/>
  <c r="E397" i="6"/>
  <c r="P397" i="6" s="1"/>
  <c r="C397" i="6"/>
  <c r="B397" i="6"/>
  <c r="I396" i="6"/>
  <c r="H396" i="6"/>
  <c r="G396" i="6"/>
  <c r="F396" i="6"/>
  <c r="E396" i="6"/>
  <c r="P396" i="6" s="1"/>
  <c r="C396" i="6"/>
  <c r="B396" i="6"/>
  <c r="A396" i="6"/>
  <c r="I395" i="6"/>
  <c r="H395" i="6"/>
  <c r="G395" i="6"/>
  <c r="F395" i="6"/>
  <c r="E395" i="6"/>
  <c r="P395" i="6" s="1"/>
  <c r="C395" i="6"/>
  <c r="B395" i="6"/>
  <c r="I394" i="6"/>
  <c r="H394" i="6"/>
  <c r="G394" i="6"/>
  <c r="F394" i="6"/>
  <c r="E394" i="6"/>
  <c r="P394" i="6" s="1"/>
  <c r="C394" i="6"/>
  <c r="B394" i="6"/>
  <c r="I393" i="6"/>
  <c r="H393" i="6"/>
  <c r="G393" i="6"/>
  <c r="F393" i="6"/>
  <c r="E393" i="6"/>
  <c r="P393" i="6" s="1"/>
  <c r="C393" i="6"/>
  <c r="B393" i="6"/>
  <c r="I392" i="6"/>
  <c r="H392" i="6"/>
  <c r="G392" i="6"/>
  <c r="F392" i="6"/>
  <c r="E392" i="6"/>
  <c r="P392" i="6" s="1"/>
  <c r="C392" i="6"/>
  <c r="B392" i="6"/>
  <c r="P391" i="6"/>
  <c r="I391" i="6"/>
  <c r="H391" i="6"/>
  <c r="G391" i="6"/>
  <c r="F391" i="6"/>
  <c r="E391" i="6"/>
  <c r="C391" i="6"/>
  <c r="B391" i="6"/>
  <c r="I390" i="6"/>
  <c r="H390" i="6"/>
  <c r="G390" i="6"/>
  <c r="F390" i="6"/>
  <c r="E390" i="6"/>
  <c r="P390" i="6" s="1"/>
  <c r="C390" i="6"/>
  <c r="B390" i="6"/>
  <c r="P389" i="6"/>
  <c r="I389" i="6"/>
  <c r="H389" i="6"/>
  <c r="G389" i="6"/>
  <c r="F389" i="6"/>
  <c r="E389" i="6"/>
  <c r="C389" i="6"/>
  <c r="B389" i="6"/>
  <c r="I388" i="6"/>
  <c r="H388" i="6"/>
  <c r="G388" i="6"/>
  <c r="F388" i="6"/>
  <c r="E388" i="6"/>
  <c r="P388" i="6" s="1"/>
  <c r="C388" i="6"/>
  <c r="B388" i="6"/>
  <c r="P387" i="6"/>
  <c r="I387" i="6"/>
  <c r="H387" i="6"/>
  <c r="G387" i="6"/>
  <c r="F387" i="6"/>
  <c r="E387" i="6"/>
  <c r="C387" i="6"/>
  <c r="B387" i="6"/>
  <c r="I386" i="6"/>
  <c r="H386" i="6"/>
  <c r="G386" i="6"/>
  <c r="F386" i="6"/>
  <c r="E386" i="6"/>
  <c r="P386" i="6" s="1"/>
  <c r="C386" i="6"/>
  <c r="B386" i="6"/>
  <c r="P385" i="6"/>
  <c r="I385" i="6"/>
  <c r="H385" i="6"/>
  <c r="G385" i="6"/>
  <c r="F385" i="6"/>
  <c r="E385" i="6"/>
  <c r="C385" i="6"/>
  <c r="B385" i="6"/>
  <c r="I384" i="6"/>
  <c r="H384" i="6"/>
  <c r="G384" i="6"/>
  <c r="F384" i="6"/>
  <c r="E384" i="6"/>
  <c r="P384" i="6" s="1"/>
  <c r="C384" i="6"/>
  <c r="B384" i="6"/>
  <c r="P383" i="6"/>
  <c r="I383" i="6"/>
  <c r="H383" i="6"/>
  <c r="G383" i="6"/>
  <c r="F383" i="6"/>
  <c r="E383" i="6"/>
  <c r="C383" i="6"/>
  <c r="B383" i="6"/>
  <c r="I382" i="6"/>
  <c r="H382" i="6"/>
  <c r="G382" i="6"/>
  <c r="F382" i="6"/>
  <c r="E382" i="6"/>
  <c r="P382" i="6" s="1"/>
  <c r="C382" i="6"/>
  <c r="B382" i="6"/>
  <c r="P381" i="6"/>
  <c r="I381" i="6"/>
  <c r="H381" i="6"/>
  <c r="G381" i="6"/>
  <c r="F381" i="6"/>
  <c r="E381" i="6"/>
  <c r="C381" i="6"/>
  <c r="B381" i="6"/>
  <c r="I380" i="6"/>
  <c r="H380" i="6"/>
  <c r="G380" i="6"/>
  <c r="F380" i="6"/>
  <c r="E380" i="6"/>
  <c r="P380" i="6" s="1"/>
  <c r="C380" i="6"/>
  <c r="B380" i="6"/>
  <c r="I379" i="6"/>
  <c r="H379" i="6"/>
  <c r="G379" i="6"/>
  <c r="F379" i="6"/>
  <c r="E379" i="6"/>
  <c r="P379" i="6" s="1"/>
  <c r="C379" i="6"/>
  <c r="B379" i="6"/>
  <c r="I378" i="6"/>
  <c r="H378" i="6"/>
  <c r="G378" i="6"/>
  <c r="F378" i="6"/>
  <c r="E378" i="6"/>
  <c r="P378" i="6" s="1"/>
  <c r="C378" i="6"/>
  <c r="B378" i="6"/>
  <c r="I377" i="6"/>
  <c r="H377" i="6"/>
  <c r="G377" i="6"/>
  <c r="F377" i="6"/>
  <c r="E377" i="6"/>
  <c r="P377" i="6" s="1"/>
  <c r="C377" i="6"/>
  <c r="B377" i="6"/>
  <c r="I376" i="6"/>
  <c r="H376" i="6"/>
  <c r="G376" i="6"/>
  <c r="F376" i="6"/>
  <c r="E376" i="6"/>
  <c r="P376" i="6" s="1"/>
  <c r="C376" i="6"/>
  <c r="B376" i="6"/>
  <c r="I375" i="6"/>
  <c r="H375" i="6"/>
  <c r="G375" i="6"/>
  <c r="F375" i="6"/>
  <c r="E375" i="6"/>
  <c r="P375" i="6" s="1"/>
  <c r="C375" i="6"/>
  <c r="B375" i="6"/>
  <c r="I374" i="6"/>
  <c r="H374" i="6"/>
  <c r="G374" i="6"/>
  <c r="F374" i="6"/>
  <c r="E374" i="6"/>
  <c r="P374" i="6" s="1"/>
  <c r="C374" i="6"/>
  <c r="B374" i="6"/>
  <c r="I373" i="6"/>
  <c r="H373" i="6"/>
  <c r="G373" i="6"/>
  <c r="F373" i="6"/>
  <c r="E373" i="6"/>
  <c r="P373" i="6" s="1"/>
  <c r="C373" i="6"/>
  <c r="B373" i="6"/>
  <c r="I372" i="6"/>
  <c r="H372" i="6"/>
  <c r="G372" i="6"/>
  <c r="F372" i="6"/>
  <c r="E372" i="6"/>
  <c r="P372" i="6" s="1"/>
  <c r="C372" i="6"/>
  <c r="B372" i="6"/>
  <c r="I371" i="6"/>
  <c r="H371" i="6"/>
  <c r="G371" i="6"/>
  <c r="F371" i="6"/>
  <c r="E371" i="6"/>
  <c r="P371" i="6" s="1"/>
  <c r="C371" i="6"/>
  <c r="B371" i="6"/>
  <c r="I370" i="6"/>
  <c r="H370" i="6"/>
  <c r="G370" i="6"/>
  <c r="F370" i="6"/>
  <c r="E370" i="6"/>
  <c r="P370" i="6" s="1"/>
  <c r="C370" i="6"/>
  <c r="B370" i="6"/>
  <c r="I369" i="6"/>
  <c r="H369" i="6"/>
  <c r="G369" i="6"/>
  <c r="F369" i="6"/>
  <c r="E369" i="6"/>
  <c r="P369" i="6" s="1"/>
  <c r="C369" i="6"/>
  <c r="B369" i="6"/>
  <c r="I368" i="6"/>
  <c r="H368" i="6"/>
  <c r="G368" i="6"/>
  <c r="F368" i="6"/>
  <c r="E368" i="6"/>
  <c r="P368" i="6" s="1"/>
  <c r="C368" i="6"/>
  <c r="B368" i="6"/>
  <c r="I367" i="6"/>
  <c r="H367" i="6"/>
  <c r="G367" i="6"/>
  <c r="F367" i="6"/>
  <c r="E367" i="6"/>
  <c r="P367" i="6" s="1"/>
  <c r="C367" i="6"/>
  <c r="B367" i="6"/>
  <c r="I366" i="6"/>
  <c r="H366" i="6"/>
  <c r="G366" i="6"/>
  <c r="F366" i="6"/>
  <c r="E366" i="6"/>
  <c r="P366" i="6" s="1"/>
  <c r="C366" i="6"/>
  <c r="B366" i="6"/>
  <c r="I365" i="6"/>
  <c r="H365" i="6"/>
  <c r="G365" i="6"/>
  <c r="F365" i="6"/>
  <c r="E365" i="6"/>
  <c r="P365" i="6" s="1"/>
  <c r="C365" i="6"/>
  <c r="B365" i="6"/>
  <c r="I364" i="6"/>
  <c r="H364" i="6"/>
  <c r="G364" i="6"/>
  <c r="F364" i="6"/>
  <c r="E364" i="6"/>
  <c r="P364" i="6" s="1"/>
  <c r="C364" i="6"/>
  <c r="B364" i="6"/>
  <c r="I363" i="6"/>
  <c r="H363" i="6"/>
  <c r="G363" i="6"/>
  <c r="F363" i="6"/>
  <c r="E363" i="6"/>
  <c r="P363" i="6" s="1"/>
  <c r="C363" i="6"/>
  <c r="B363" i="6"/>
  <c r="I362" i="6"/>
  <c r="H362" i="6"/>
  <c r="G362" i="6"/>
  <c r="F362" i="6"/>
  <c r="E362" i="6"/>
  <c r="P362" i="6" s="1"/>
  <c r="C362" i="6"/>
  <c r="B362" i="6"/>
  <c r="I361" i="6"/>
  <c r="H361" i="6"/>
  <c r="G361" i="6"/>
  <c r="F361" i="6"/>
  <c r="E361" i="6"/>
  <c r="P361" i="6" s="1"/>
  <c r="C361" i="6"/>
  <c r="B361" i="6"/>
  <c r="I360" i="6"/>
  <c r="H360" i="6"/>
  <c r="G360" i="6"/>
  <c r="F360" i="6"/>
  <c r="E360" i="6"/>
  <c r="P360" i="6" s="1"/>
  <c r="C360" i="6"/>
  <c r="B360" i="6"/>
  <c r="I359" i="6"/>
  <c r="H359" i="6"/>
  <c r="G359" i="6"/>
  <c r="F359" i="6"/>
  <c r="E359" i="6"/>
  <c r="P359" i="6" s="1"/>
  <c r="C359" i="6"/>
  <c r="B359" i="6"/>
  <c r="I358" i="6"/>
  <c r="H358" i="6"/>
  <c r="G358" i="6"/>
  <c r="F358" i="6"/>
  <c r="E358" i="6"/>
  <c r="P358" i="6" s="1"/>
  <c r="C358" i="6"/>
  <c r="B358" i="6"/>
  <c r="I357" i="6"/>
  <c r="H357" i="6"/>
  <c r="G357" i="6"/>
  <c r="F357" i="6"/>
  <c r="E357" i="6"/>
  <c r="P357" i="6" s="1"/>
  <c r="C357" i="6"/>
  <c r="B357" i="6"/>
  <c r="I356" i="6"/>
  <c r="H356" i="6"/>
  <c r="G356" i="6"/>
  <c r="F356" i="6"/>
  <c r="E356" i="6"/>
  <c r="P356" i="6" s="1"/>
  <c r="C356" i="6"/>
  <c r="B356" i="6"/>
  <c r="I355" i="6"/>
  <c r="H355" i="6"/>
  <c r="G355" i="6"/>
  <c r="F355" i="6"/>
  <c r="E355" i="6"/>
  <c r="P355" i="6" s="1"/>
  <c r="C355" i="6"/>
  <c r="B355" i="6"/>
  <c r="I354" i="6"/>
  <c r="H354" i="6"/>
  <c r="G354" i="6"/>
  <c r="F354" i="6"/>
  <c r="E354" i="6"/>
  <c r="P354" i="6" s="1"/>
  <c r="C354" i="6"/>
  <c r="B354" i="6"/>
  <c r="A354" i="6"/>
  <c r="I353" i="6"/>
  <c r="H353" i="6"/>
  <c r="G353" i="6"/>
  <c r="F353" i="6"/>
  <c r="E353" i="6"/>
  <c r="P353" i="6" s="1"/>
  <c r="C353" i="6"/>
  <c r="B353" i="6"/>
  <c r="I352" i="6"/>
  <c r="H352" i="6"/>
  <c r="G352" i="6"/>
  <c r="F352" i="6"/>
  <c r="E352" i="6"/>
  <c r="P352" i="6" s="1"/>
  <c r="C352" i="6"/>
  <c r="B352" i="6"/>
  <c r="I351" i="6"/>
  <c r="H351" i="6"/>
  <c r="G351" i="6"/>
  <c r="F351" i="6"/>
  <c r="E351" i="6"/>
  <c r="P351" i="6" s="1"/>
  <c r="C351" i="6"/>
  <c r="B351" i="6"/>
  <c r="I350" i="6"/>
  <c r="H350" i="6"/>
  <c r="G350" i="6"/>
  <c r="F350" i="6"/>
  <c r="E350" i="6"/>
  <c r="P350" i="6" s="1"/>
  <c r="C350" i="6"/>
  <c r="B350" i="6"/>
  <c r="I349" i="6"/>
  <c r="H349" i="6"/>
  <c r="G349" i="6"/>
  <c r="F349" i="6"/>
  <c r="E349" i="6"/>
  <c r="P349" i="6" s="1"/>
  <c r="C349" i="6"/>
  <c r="B349" i="6"/>
  <c r="I348" i="6"/>
  <c r="H348" i="6"/>
  <c r="G348" i="6"/>
  <c r="F348" i="6"/>
  <c r="E348" i="6"/>
  <c r="P348" i="6" s="1"/>
  <c r="C348" i="6"/>
  <c r="B348" i="6"/>
  <c r="I347" i="6"/>
  <c r="H347" i="6"/>
  <c r="G347" i="6"/>
  <c r="F347" i="6"/>
  <c r="E347" i="6"/>
  <c r="P347" i="6" s="1"/>
  <c r="C347" i="6"/>
  <c r="B347" i="6"/>
  <c r="I346" i="6"/>
  <c r="H346" i="6"/>
  <c r="G346" i="6"/>
  <c r="F346" i="6"/>
  <c r="E346" i="6"/>
  <c r="P346" i="6" s="1"/>
  <c r="C346" i="6"/>
  <c r="B346" i="6"/>
  <c r="I345" i="6"/>
  <c r="H345" i="6"/>
  <c r="G345" i="6"/>
  <c r="F345" i="6"/>
  <c r="E345" i="6"/>
  <c r="P345" i="6" s="1"/>
  <c r="C345" i="6"/>
  <c r="B345" i="6"/>
  <c r="I344" i="6"/>
  <c r="H344" i="6"/>
  <c r="G344" i="6"/>
  <c r="F344" i="6"/>
  <c r="E344" i="6"/>
  <c r="P344" i="6" s="1"/>
  <c r="C344" i="6"/>
  <c r="B344" i="6"/>
  <c r="P343" i="6"/>
  <c r="I343" i="6"/>
  <c r="H343" i="6"/>
  <c r="G343" i="6"/>
  <c r="F343" i="6"/>
  <c r="E343" i="6"/>
  <c r="C343" i="6"/>
  <c r="B343" i="6"/>
  <c r="I342" i="6"/>
  <c r="H342" i="6"/>
  <c r="G342" i="6"/>
  <c r="F342" i="6"/>
  <c r="E342" i="6"/>
  <c r="P342" i="6" s="1"/>
  <c r="C342" i="6"/>
  <c r="B342" i="6"/>
  <c r="P341" i="6"/>
  <c r="I341" i="6"/>
  <c r="H341" i="6"/>
  <c r="G341" i="6"/>
  <c r="F341" i="6"/>
  <c r="E341" i="6"/>
  <c r="C341" i="6"/>
  <c r="B341" i="6"/>
  <c r="I340" i="6"/>
  <c r="H340" i="6"/>
  <c r="G340" i="6"/>
  <c r="F340" i="6"/>
  <c r="E340" i="6"/>
  <c r="P340" i="6" s="1"/>
  <c r="C340" i="6"/>
  <c r="B340" i="6"/>
  <c r="P339" i="6"/>
  <c r="I339" i="6"/>
  <c r="H339" i="6"/>
  <c r="G339" i="6"/>
  <c r="F339" i="6"/>
  <c r="E339" i="6"/>
  <c r="C339" i="6"/>
  <c r="B339" i="6"/>
  <c r="I338" i="6"/>
  <c r="H338" i="6"/>
  <c r="G338" i="6"/>
  <c r="F338" i="6"/>
  <c r="E338" i="6"/>
  <c r="P338" i="6" s="1"/>
  <c r="C338" i="6"/>
  <c r="B338" i="6"/>
  <c r="I337" i="6"/>
  <c r="H337" i="6"/>
  <c r="G337" i="6"/>
  <c r="F337" i="6"/>
  <c r="E337" i="6"/>
  <c r="P337" i="6" s="1"/>
  <c r="C337" i="6"/>
  <c r="B337" i="6"/>
  <c r="I336" i="6"/>
  <c r="H336" i="6"/>
  <c r="G336" i="6"/>
  <c r="F336" i="6"/>
  <c r="E336" i="6"/>
  <c r="P336" i="6" s="1"/>
  <c r="C336" i="6"/>
  <c r="B336" i="6"/>
  <c r="I335" i="6"/>
  <c r="H335" i="6"/>
  <c r="G335" i="6"/>
  <c r="F335" i="6"/>
  <c r="E335" i="6"/>
  <c r="P335" i="6" s="1"/>
  <c r="C335" i="6"/>
  <c r="B335" i="6"/>
  <c r="I334" i="6"/>
  <c r="H334" i="6"/>
  <c r="G334" i="6"/>
  <c r="F334" i="6"/>
  <c r="E334" i="6"/>
  <c r="P334" i="6" s="1"/>
  <c r="C334" i="6"/>
  <c r="B334" i="6"/>
  <c r="P333" i="6"/>
  <c r="I333" i="6"/>
  <c r="H333" i="6"/>
  <c r="G333" i="6"/>
  <c r="F333" i="6"/>
  <c r="E333" i="6"/>
  <c r="C333" i="6"/>
  <c r="B333" i="6"/>
  <c r="P332" i="6"/>
  <c r="I332" i="6"/>
  <c r="H332" i="6"/>
  <c r="G332" i="6"/>
  <c r="F332" i="6"/>
  <c r="E332" i="6"/>
  <c r="C332" i="6"/>
  <c r="B332" i="6"/>
  <c r="P331" i="6"/>
  <c r="I331" i="6"/>
  <c r="H331" i="6"/>
  <c r="G331" i="6"/>
  <c r="F331" i="6"/>
  <c r="E331" i="6"/>
  <c r="C331" i="6"/>
  <c r="B331" i="6"/>
  <c r="P330" i="6"/>
  <c r="I330" i="6"/>
  <c r="H330" i="6"/>
  <c r="G330" i="6"/>
  <c r="F330" i="6"/>
  <c r="E330" i="6"/>
  <c r="C330" i="6"/>
  <c r="B330" i="6"/>
  <c r="P329" i="6"/>
  <c r="I329" i="6"/>
  <c r="H329" i="6"/>
  <c r="G329" i="6"/>
  <c r="F329" i="6"/>
  <c r="E329" i="6"/>
  <c r="C329" i="6"/>
  <c r="B329" i="6"/>
  <c r="P328" i="6"/>
  <c r="I328" i="6"/>
  <c r="H328" i="6"/>
  <c r="G328" i="6"/>
  <c r="F328" i="6"/>
  <c r="E328" i="6"/>
  <c r="C328" i="6"/>
  <c r="B328" i="6"/>
  <c r="P327" i="6"/>
  <c r="I327" i="6"/>
  <c r="H327" i="6"/>
  <c r="G327" i="6"/>
  <c r="F327" i="6"/>
  <c r="E327" i="6"/>
  <c r="C327" i="6"/>
  <c r="B327" i="6"/>
  <c r="P326" i="6"/>
  <c r="I326" i="6"/>
  <c r="H326" i="6"/>
  <c r="G326" i="6"/>
  <c r="F326" i="6"/>
  <c r="E326" i="6"/>
  <c r="C326" i="6"/>
  <c r="B326" i="6"/>
  <c r="P325" i="6"/>
  <c r="I325" i="6"/>
  <c r="H325" i="6"/>
  <c r="G325" i="6"/>
  <c r="F325" i="6"/>
  <c r="E325" i="6"/>
  <c r="C325" i="6"/>
  <c r="B325" i="6"/>
  <c r="P324" i="6"/>
  <c r="I324" i="6"/>
  <c r="H324" i="6"/>
  <c r="G324" i="6"/>
  <c r="F324" i="6"/>
  <c r="E324" i="6"/>
  <c r="C324" i="6"/>
  <c r="B324" i="6"/>
  <c r="P323" i="6"/>
  <c r="I323" i="6"/>
  <c r="H323" i="6"/>
  <c r="G323" i="6"/>
  <c r="F323" i="6"/>
  <c r="E323" i="6"/>
  <c r="C323" i="6"/>
  <c r="B323" i="6"/>
  <c r="P322" i="6"/>
  <c r="I322" i="6"/>
  <c r="H322" i="6"/>
  <c r="G322" i="6"/>
  <c r="F322" i="6"/>
  <c r="E322" i="6"/>
  <c r="C322" i="6"/>
  <c r="B322" i="6"/>
  <c r="P321" i="6"/>
  <c r="I321" i="6"/>
  <c r="H321" i="6"/>
  <c r="G321" i="6"/>
  <c r="F321" i="6"/>
  <c r="E321" i="6"/>
  <c r="C321" i="6"/>
  <c r="B321" i="6"/>
  <c r="P320" i="6"/>
  <c r="I320" i="6"/>
  <c r="H320" i="6"/>
  <c r="G320" i="6"/>
  <c r="F320" i="6"/>
  <c r="E320" i="6"/>
  <c r="C320" i="6"/>
  <c r="B320" i="6"/>
  <c r="P319" i="6"/>
  <c r="I319" i="6"/>
  <c r="H319" i="6"/>
  <c r="G319" i="6"/>
  <c r="F319" i="6"/>
  <c r="E319" i="6"/>
  <c r="C319" i="6"/>
  <c r="B319" i="6"/>
  <c r="P318" i="6"/>
  <c r="I318" i="6"/>
  <c r="H318" i="6"/>
  <c r="G318" i="6"/>
  <c r="F318" i="6"/>
  <c r="E318" i="6"/>
  <c r="C318" i="6"/>
  <c r="B318" i="6"/>
  <c r="P317" i="6"/>
  <c r="I317" i="6"/>
  <c r="H317" i="6"/>
  <c r="G317" i="6"/>
  <c r="F317" i="6"/>
  <c r="E317" i="6"/>
  <c r="C317" i="6"/>
  <c r="B317" i="6"/>
  <c r="P316" i="6"/>
  <c r="I316" i="6"/>
  <c r="H316" i="6"/>
  <c r="G316" i="6"/>
  <c r="F316" i="6"/>
  <c r="E316" i="6"/>
  <c r="C316" i="6"/>
  <c r="B316" i="6"/>
  <c r="P315" i="6"/>
  <c r="I315" i="6"/>
  <c r="H315" i="6"/>
  <c r="G315" i="6"/>
  <c r="F315" i="6"/>
  <c r="E315" i="6"/>
  <c r="C315" i="6"/>
  <c r="B315" i="6"/>
  <c r="P314" i="6"/>
  <c r="I314" i="6"/>
  <c r="H314" i="6"/>
  <c r="G314" i="6"/>
  <c r="F314" i="6"/>
  <c r="E314" i="6"/>
  <c r="C314" i="6"/>
  <c r="B314" i="6"/>
  <c r="P313" i="6"/>
  <c r="I313" i="6"/>
  <c r="H313" i="6"/>
  <c r="G313" i="6"/>
  <c r="F313" i="6"/>
  <c r="E313" i="6"/>
  <c r="C313" i="6"/>
  <c r="B313" i="6"/>
  <c r="P312" i="6"/>
  <c r="I312" i="6"/>
  <c r="H312" i="6"/>
  <c r="G312" i="6"/>
  <c r="F312" i="6"/>
  <c r="E312" i="6"/>
  <c r="C312" i="6"/>
  <c r="B312" i="6"/>
  <c r="P311" i="6"/>
  <c r="I311" i="6"/>
  <c r="H311" i="6"/>
  <c r="G311" i="6"/>
  <c r="F311" i="6"/>
  <c r="E311" i="6"/>
  <c r="C311" i="6"/>
  <c r="B311" i="6"/>
  <c r="P310" i="6"/>
  <c r="I310" i="6"/>
  <c r="H310" i="6"/>
  <c r="G310" i="6"/>
  <c r="F310" i="6"/>
  <c r="E310" i="6"/>
  <c r="C310" i="6"/>
  <c r="B310" i="6"/>
  <c r="P309" i="6"/>
  <c r="I309" i="6"/>
  <c r="H309" i="6"/>
  <c r="G309" i="6"/>
  <c r="F309" i="6"/>
  <c r="E309" i="6"/>
  <c r="C309" i="6"/>
  <c r="B309" i="6"/>
  <c r="P308" i="6"/>
  <c r="I308" i="6"/>
  <c r="H308" i="6"/>
  <c r="G308" i="6"/>
  <c r="F308" i="6"/>
  <c r="E308" i="6"/>
  <c r="C308" i="6"/>
  <c r="B308" i="6"/>
  <c r="P307" i="6"/>
  <c r="I307" i="6"/>
  <c r="H307" i="6"/>
  <c r="G307" i="6"/>
  <c r="F307" i="6"/>
  <c r="E307" i="6"/>
  <c r="C307" i="6"/>
  <c r="B307" i="6"/>
  <c r="P306" i="6"/>
  <c r="I306" i="6"/>
  <c r="H306" i="6"/>
  <c r="G306" i="6"/>
  <c r="F306" i="6"/>
  <c r="E306" i="6"/>
  <c r="C306" i="6"/>
  <c r="B306" i="6"/>
  <c r="P305" i="6"/>
  <c r="I305" i="6"/>
  <c r="H305" i="6"/>
  <c r="G305" i="6"/>
  <c r="F305" i="6"/>
  <c r="E305" i="6"/>
  <c r="C305" i="6"/>
  <c r="B305" i="6"/>
  <c r="P304" i="6"/>
  <c r="I304" i="6"/>
  <c r="H304" i="6"/>
  <c r="G304" i="6"/>
  <c r="F304" i="6"/>
  <c r="E304" i="6"/>
  <c r="C304" i="6"/>
  <c r="B304" i="6"/>
  <c r="P303" i="6"/>
  <c r="I303" i="6"/>
  <c r="H303" i="6"/>
  <c r="G303" i="6"/>
  <c r="F303" i="6"/>
  <c r="E303" i="6"/>
  <c r="C303" i="6"/>
  <c r="B303" i="6"/>
  <c r="P302" i="6"/>
  <c r="I302" i="6"/>
  <c r="H302" i="6"/>
  <c r="G302" i="6"/>
  <c r="F302" i="6"/>
  <c r="E302" i="6"/>
  <c r="C302" i="6"/>
  <c r="B302" i="6"/>
  <c r="P301" i="6"/>
  <c r="I301" i="6"/>
  <c r="H301" i="6"/>
  <c r="G301" i="6"/>
  <c r="F301" i="6"/>
  <c r="E301" i="6"/>
  <c r="C301" i="6"/>
  <c r="B301" i="6"/>
  <c r="P300" i="6"/>
  <c r="I300" i="6"/>
  <c r="H300" i="6"/>
  <c r="G300" i="6"/>
  <c r="F300" i="6"/>
  <c r="E300" i="6"/>
  <c r="C300" i="6"/>
  <c r="B300" i="6"/>
  <c r="P299" i="6"/>
  <c r="I299" i="6"/>
  <c r="H299" i="6"/>
  <c r="G299" i="6"/>
  <c r="F299" i="6"/>
  <c r="E299" i="6"/>
  <c r="C299" i="6"/>
  <c r="B299" i="6"/>
  <c r="P298" i="6"/>
  <c r="I298" i="6"/>
  <c r="H298" i="6"/>
  <c r="G298" i="6"/>
  <c r="F298" i="6"/>
  <c r="E298" i="6"/>
  <c r="C298" i="6"/>
  <c r="B298" i="6"/>
  <c r="P297" i="6"/>
  <c r="I297" i="6"/>
  <c r="H297" i="6"/>
  <c r="G297" i="6"/>
  <c r="F297" i="6"/>
  <c r="E297" i="6"/>
  <c r="C297" i="6"/>
  <c r="B297" i="6"/>
  <c r="P296" i="6"/>
  <c r="I296" i="6"/>
  <c r="H296" i="6"/>
  <c r="G296" i="6"/>
  <c r="F296" i="6"/>
  <c r="E296" i="6"/>
  <c r="C296" i="6"/>
  <c r="B296" i="6"/>
  <c r="P295" i="6"/>
  <c r="I295" i="6"/>
  <c r="H295" i="6"/>
  <c r="G295" i="6"/>
  <c r="F295" i="6"/>
  <c r="E295" i="6"/>
  <c r="C295" i="6"/>
  <c r="B295" i="6"/>
  <c r="P294" i="6"/>
  <c r="I294" i="6"/>
  <c r="H294" i="6"/>
  <c r="G294" i="6"/>
  <c r="F294" i="6"/>
  <c r="E294" i="6"/>
  <c r="C294" i="6"/>
  <c r="B294" i="6"/>
  <c r="P293" i="6"/>
  <c r="I293" i="6"/>
  <c r="H293" i="6"/>
  <c r="G293" i="6"/>
  <c r="F293" i="6"/>
  <c r="E293" i="6"/>
  <c r="C293" i="6"/>
  <c r="B293" i="6"/>
  <c r="P292" i="6"/>
  <c r="I292" i="6"/>
  <c r="H292" i="6"/>
  <c r="G292" i="6"/>
  <c r="F292" i="6"/>
  <c r="E292" i="6"/>
  <c r="C292" i="6"/>
  <c r="B292" i="6"/>
  <c r="P291" i="6"/>
  <c r="I291" i="6"/>
  <c r="H291" i="6"/>
  <c r="G291" i="6"/>
  <c r="F291" i="6"/>
  <c r="E291" i="6"/>
  <c r="C291" i="6"/>
  <c r="B291" i="6"/>
  <c r="P290" i="6"/>
  <c r="I290" i="6"/>
  <c r="H290" i="6"/>
  <c r="G290" i="6"/>
  <c r="F290" i="6"/>
  <c r="E290" i="6"/>
  <c r="C290" i="6"/>
  <c r="B290" i="6"/>
  <c r="P289" i="6"/>
  <c r="I289" i="6"/>
  <c r="H289" i="6"/>
  <c r="G289" i="6"/>
  <c r="F289" i="6"/>
  <c r="E289" i="6"/>
  <c r="C289" i="6"/>
  <c r="B289" i="6"/>
  <c r="P288" i="6"/>
  <c r="I288" i="6"/>
  <c r="H288" i="6"/>
  <c r="G288" i="6"/>
  <c r="F288" i="6"/>
  <c r="E288" i="6"/>
  <c r="C288" i="6"/>
  <c r="B288" i="6"/>
  <c r="P287" i="6"/>
  <c r="I287" i="6"/>
  <c r="H287" i="6"/>
  <c r="G287" i="6"/>
  <c r="F287" i="6"/>
  <c r="E287" i="6"/>
  <c r="C287" i="6"/>
  <c r="B287" i="6"/>
  <c r="P286" i="6"/>
  <c r="I286" i="6"/>
  <c r="H286" i="6"/>
  <c r="G286" i="6"/>
  <c r="F286" i="6"/>
  <c r="E286" i="6"/>
  <c r="C286" i="6"/>
  <c r="B286" i="6"/>
  <c r="P285" i="6"/>
  <c r="I285" i="6"/>
  <c r="H285" i="6"/>
  <c r="G285" i="6"/>
  <c r="F285" i="6"/>
  <c r="E285" i="6"/>
  <c r="C285" i="6"/>
  <c r="B285" i="6"/>
  <c r="P284" i="6"/>
  <c r="I284" i="6"/>
  <c r="H284" i="6"/>
  <c r="G284" i="6"/>
  <c r="F284" i="6"/>
  <c r="E284" i="6"/>
  <c r="C284" i="6"/>
  <c r="B284" i="6"/>
  <c r="P283" i="6"/>
  <c r="I283" i="6"/>
  <c r="H283" i="6"/>
  <c r="G283" i="6"/>
  <c r="F283" i="6"/>
  <c r="E283" i="6"/>
  <c r="C283" i="6"/>
  <c r="B283" i="6"/>
  <c r="P282" i="6"/>
  <c r="I282" i="6"/>
  <c r="H282" i="6"/>
  <c r="G282" i="6"/>
  <c r="F282" i="6"/>
  <c r="E282" i="6"/>
  <c r="C282" i="6"/>
  <c r="B282" i="6"/>
  <c r="P281" i="6"/>
  <c r="I281" i="6"/>
  <c r="H281" i="6"/>
  <c r="G281" i="6"/>
  <c r="F281" i="6"/>
  <c r="E281" i="6"/>
  <c r="C281" i="6"/>
  <c r="B281" i="6"/>
  <c r="P280" i="6"/>
  <c r="I280" i="6"/>
  <c r="H280" i="6"/>
  <c r="G280" i="6"/>
  <c r="F280" i="6"/>
  <c r="E280" i="6"/>
  <c r="C280" i="6"/>
  <c r="B280" i="6"/>
  <c r="P279" i="6"/>
  <c r="I279" i="6"/>
  <c r="H279" i="6"/>
  <c r="G279" i="6"/>
  <c r="F279" i="6"/>
  <c r="E279" i="6"/>
  <c r="C279" i="6"/>
  <c r="B279" i="6"/>
  <c r="P278" i="6"/>
  <c r="I278" i="6"/>
  <c r="H278" i="6"/>
  <c r="G278" i="6"/>
  <c r="F278" i="6"/>
  <c r="E278" i="6"/>
  <c r="C278" i="6"/>
  <c r="B278" i="6"/>
  <c r="P277" i="6"/>
  <c r="I277" i="6"/>
  <c r="H277" i="6"/>
  <c r="G277" i="6"/>
  <c r="F277" i="6"/>
  <c r="E277" i="6"/>
  <c r="C277" i="6"/>
  <c r="B277" i="6"/>
  <c r="P276" i="6"/>
  <c r="I276" i="6"/>
  <c r="H276" i="6"/>
  <c r="G276" i="6"/>
  <c r="F276" i="6"/>
  <c r="E276" i="6"/>
  <c r="C276" i="6"/>
  <c r="B276" i="6"/>
  <c r="P275" i="6"/>
  <c r="I275" i="6"/>
  <c r="H275" i="6"/>
  <c r="G275" i="6"/>
  <c r="F275" i="6"/>
  <c r="E275" i="6"/>
  <c r="C275" i="6"/>
  <c r="B275" i="6"/>
  <c r="P274" i="6"/>
  <c r="I274" i="6"/>
  <c r="H274" i="6"/>
  <c r="G274" i="6"/>
  <c r="F274" i="6"/>
  <c r="E274" i="6"/>
  <c r="C274" i="6"/>
  <c r="B274" i="6"/>
  <c r="P273" i="6"/>
  <c r="I273" i="6"/>
  <c r="H273" i="6"/>
  <c r="G273" i="6"/>
  <c r="F273" i="6"/>
  <c r="E273" i="6"/>
  <c r="C273" i="6"/>
  <c r="B273" i="6"/>
  <c r="P272" i="6"/>
  <c r="I272" i="6"/>
  <c r="H272" i="6"/>
  <c r="G272" i="6"/>
  <c r="F272" i="6"/>
  <c r="E272" i="6"/>
  <c r="C272" i="6"/>
  <c r="B272" i="6"/>
  <c r="P271" i="6"/>
  <c r="I271" i="6"/>
  <c r="H271" i="6"/>
  <c r="G271" i="6"/>
  <c r="F271" i="6"/>
  <c r="E271" i="6"/>
  <c r="C271" i="6"/>
  <c r="B271" i="6"/>
  <c r="P270" i="6"/>
  <c r="I270" i="6"/>
  <c r="H270" i="6"/>
  <c r="G270" i="6"/>
  <c r="F270" i="6"/>
  <c r="E270" i="6"/>
  <c r="C270" i="6"/>
  <c r="B270" i="6"/>
  <c r="P269" i="6"/>
  <c r="I269" i="6"/>
  <c r="H269" i="6"/>
  <c r="G269" i="6"/>
  <c r="F269" i="6"/>
  <c r="E269" i="6"/>
  <c r="C269" i="6"/>
  <c r="B269" i="6"/>
  <c r="P268" i="6"/>
  <c r="I268" i="6"/>
  <c r="H268" i="6"/>
  <c r="G268" i="6"/>
  <c r="F268" i="6"/>
  <c r="E268" i="6"/>
  <c r="C268" i="6"/>
  <c r="B268" i="6"/>
  <c r="P267" i="6"/>
  <c r="I267" i="6"/>
  <c r="H267" i="6"/>
  <c r="G267" i="6"/>
  <c r="F267" i="6"/>
  <c r="E267" i="6"/>
  <c r="C267" i="6"/>
  <c r="B267" i="6"/>
  <c r="P266" i="6"/>
  <c r="I266" i="6"/>
  <c r="H266" i="6"/>
  <c r="G266" i="6"/>
  <c r="F266" i="6"/>
  <c r="E266" i="6"/>
  <c r="C266" i="6"/>
  <c r="B266" i="6"/>
  <c r="P265" i="6"/>
  <c r="I265" i="6"/>
  <c r="H265" i="6"/>
  <c r="G265" i="6"/>
  <c r="F265" i="6"/>
  <c r="E265" i="6"/>
  <c r="C265" i="6"/>
  <c r="B265" i="6"/>
  <c r="P264" i="6"/>
  <c r="I264" i="6"/>
  <c r="H264" i="6"/>
  <c r="G264" i="6"/>
  <c r="F264" i="6"/>
  <c r="E264" i="6"/>
  <c r="C264" i="6"/>
  <c r="B264" i="6"/>
  <c r="P263" i="6"/>
  <c r="I263" i="6"/>
  <c r="H263" i="6"/>
  <c r="G263" i="6"/>
  <c r="F263" i="6"/>
  <c r="E263" i="6"/>
  <c r="C263" i="6"/>
  <c r="B263" i="6"/>
  <c r="P262" i="6"/>
  <c r="I262" i="6"/>
  <c r="H262" i="6"/>
  <c r="G262" i="6"/>
  <c r="F262" i="6"/>
  <c r="E262" i="6"/>
  <c r="C262" i="6"/>
  <c r="B262" i="6"/>
  <c r="P261" i="6"/>
  <c r="I261" i="6"/>
  <c r="H261" i="6"/>
  <c r="G261" i="6"/>
  <c r="F261" i="6"/>
  <c r="E261" i="6"/>
  <c r="C261" i="6"/>
  <c r="B261" i="6"/>
  <c r="P260" i="6"/>
  <c r="I260" i="6"/>
  <c r="H260" i="6"/>
  <c r="G260" i="6"/>
  <c r="F260" i="6"/>
  <c r="E260" i="6"/>
  <c r="C260" i="6"/>
  <c r="B260" i="6"/>
  <c r="P259" i="6"/>
  <c r="I259" i="6"/>
  <c r="H259" i="6"/>
  <c r="G259" i="6"/>
  <c r="F259" i="6"/>
  <c r="E259" i="6"/>
  <c r="C259" i="6"/>
  <c r="B259" i="6"/>
  <c r="P258" i="6"/>
  <c r="I258" i="6"/>
  <c r="H258" i="6"/>
  <c r="G258" i="6"/>
  <c r="F258" i="6"/>
  <c r="E258" i="6"/>
  <c r="C258" i="6"/>
  <c r="B258" i="6"/>
  <c r="P257" i="6"/>
  <c r="I257" i="6"/>
  <c r="H257" i="6"/>
  <c r="G257" i="6"/>
  <c r="F257" i="6"/>
  <c r="E257" i="6"/>
  <c r="C257" i="6"/>
  <c r="B257" i="6"/>
  <c r="P256" i="6"/>
  <c r="I256" i="6"/>
  <c r="H256" i="6"/>
  <c r="G256" i="6"/>
  <c r="F256" i="6"/>
  <c r="E256" i="6"/>
  <c r="C256" i="6"/>
  <c r="B256" i="6"/>
  <c r="P255" i="6"/>
  <c r="I255" i="6"/>
  <c r="H255" i="6"/>
  <c r="G255" i="6"/>
  <c r="F255" i="6"/>
  <c r="E255" i="6"/>
  <c r="C255" i="6"/>
  <c r="B255" i="6"/>
  <c r="P254" i="6"/>
  <c r="I254" i="6"/>
  <c r="H254" i="6"/>
  <c r="G254" i="6"/>
  <c r="F254" i="6"/>
  <c r="E254" i="6"/>
  <c r="C254" i="6"/>
  <c r="B254" i="6"/>
  <c r="P253" i="6"/>
  <c r="I253" i="6"/>
  <c r="H253" i="6"/>
  <c r="G253" i="6"/>
  <c r="F253" i="6"/>
  <c r="E253" i="6"/>
  <c r="C253" i="6"/>
  <c r="B253" i="6"/>
  <c r="P252" i="6"/>
  <c r="I252" i="6"/>
  <c r="H252" i="6"/>
  <c r="G252" i="6"/>
  <c r="F252" i="6"/>
  <c r="E252" i="6"/>
  <c r="C252" i="6"/>
  <c r="B252" i="6"/>
  <c r="P251" i="6"/>
  <c r="I251" i="6"/>
  <c r="H251" i="6"/>
  <c r="G251" i="6"/>
  <c r="F251" i="6"/>
  <c r="E251" i="6"/>
  <c r="C251" i="6"/>
  <c r="B251" i="6"/>
  <c r="P250" i="6"/>
  <c r="I250" i="6"/>
  <c r="H250" i="6"/>
  <c r="G250" i="6"/>
  <c r="F250" i="6"/>
  <c r="E250" i="6"/>
  <c r="C250" i="6"/>
  <c r="B250" i="6"/>
  <c r="P249" i="6"/>
  <c r="I249" i="6"/>
  <c r="H249" i="6"/>
  <c r="G249" i="6"/>
  <c r="F249" i="6"/>
  <c r="E249" i="6"/>
  <c r="C249" i="6"/>
  <c r="B249" i="6"/>
  <c r="P248" i="6"/>
  <c r="I248" i="6"/>
  <c r="H248" i="6"/>
  <c r="G248" i="6"/>
  <c r="F248" i="6"/>
  <c r="E248" i="6"/>
  <c r="C248" i="6"/>
  <c r="B248" i="6"/>
  <c r="P247" i="6"/>
  <c r="I247" i="6"/>
  <c r="H247" i="6"/>
  <c r="G247" i="6"/>
  <c r="F247" i="6"/>
  <c r="E247" i="6"/>
  <c r="C247" i="6"/>
  <c r="B247" i="6"/>
  <c r="P246" i="6"/>
  <c r="I246" i="6"/>
  <c r="H246" i="6"/>
  <c r="G246" i="6"/>
  <c r="F246" i="6"/>
  <c r="E246" i="6"/>
  <c r="C246" i="6"/>
  <c r="B246" i="6"/>
  <c r="P245" i="6"/>
  <c r="I245" i="6"/>
  <c r="H245" i="6"/>
  <c r="G245" i="6"/>
  <c r="F245" i="6"/>
  <c r="E245" i="6"/>
  <c r="C245" i="6"/>
  <c r="B245" i="6"/>
  <c r="P244" i="6"/>
  <c r="I244" i="6"/>
  <c r="H244" i="6"/>
  <c r="G244" i="6"/>
  <c r="F244" i="6"/>
  <c r="E244" i="6"/>
  <c r="C244" i="6"/>
  <c r="B244" i="6"/>
  <c r="P243" i="6"/>
  <c r="I243" i="6"/>
  <c r="H243" i="6"/>
  <c r="G243" i="6"/>
  <c r="F243" i="6"/>
  <c r="E243" i="6"/>
  <c r="C243" i="6"/>
  <c r="B243" i="6"/>
  <c r="P242" i="6"/>
  <c r="I242" i="6"/>
  <c r="H242" i="6"/>
  <c r="G242" i="6"/>
  <c r="F242" i="6"/>
  <c r="E242" i="6"/>
  <c r="C242" i="6"/>
  <c r="B242" i="6"/>
  <c r="P241" i="6"/>
  <c r="I241" i="6"/>
  <c r="H241" i="6"/>
  <c r="G241" i="6"/>
  <c r="F241" i="6"/>
  <c r="E241" i="6"/>
  <c r="C241" i="6"/>
  <c r="B241" i="6"/>
  <c r="P240" i="6"/>
  <c r="I240" i="6"/>
  <c r="H240" i="6"/>
  <c r="G240" i="6"/>
  <c r="F240" i="6"/>
  <c r="E240" i="6"/>
  <c r="C240" i="6"/>
  <c r="B240" i="6"/>
  <c r="P239" i="6"/>
  <c r="I239" i="6"/>
  <c r="H239" i="6"/>
  <c r="G239" i="6"/>
  <c r="F239" i="6"/>
  <c r="E239" i="6"/>
  <c r="C239" i="6"/>
  <c r="B239" i="6"/>
  <c r="P238" i="6"/>
  <c r="I238" i="6"/>
  <c r="H238" i="6"/>
  <c r="G238" i="6"/>
  <c r="F238" i="6"/>
  <c r="E238" i="6"/>
  <c r="C238" i="6"/>
  <c r="B238" i="6"/>
  <c r="P237" i="6"/>
  <c r="I237" i="6"/>
  <c r="H237" i="6"/>
  <c r="G237" i="6"/>
  <c r="F237" i="6"/>
  <c r="E237" i="6"/>
  <c r="C237" i="6"/>
  <c r="B237" i="6"/>
  <c r="P236" i="6"/>
  <c r="I236" i="6"/>
  <c r="H236" i="6"/>
  <c r="G236" i="6"/>
  <c r="F236" i="6"/>
  <c r="E236" i="6"/>
  <c r="C236" i="6"/>
  <c r="B236" i="6"/>
  <c r="P235" i="6"/>
  <c r="I235" i="6"/>
  <c r="H235" i="6"/>
  <c r="G235" i="6"/>
  <c r="F235" i="6"/>
  <c r="E235" i="6"/>
  <c r="C235" i="6"/>
  <c r="B235" i="6"/>
  <c r="P234" i="6"/>
  <c r="I234" i="6"/>
  <c r="H234" i="6"/>
  <c r="G234" i="6"/>
  <c r="F234" i="6"/>
  <c r="E234" i="6"/>
  <c r="C234" i="6"/>
  <c r="B234" i="6"/>
  <c r="P233" i="6"/>
  <c r="I233" i="6"/>
  <c r="H233" i="6"/>
  <c r="G233" i="6"/>
  <c r="F233" i="6"/>
  <c r="E233" i="6"/>
  <c r="C233" i="6"/>
  <c r="B233" i="6"/>
  <c r="P232" i="6"/>
  <c r="I232" i="6"/>
  <c r="H232" i="6"/>
  <c r="G232" i="6"/>
  <c r="F232" i="6"/>
  <c r="E232" i="6"/>
  <c r="C232" i="6"/>
  <c r="B232" i="6"/>
  <c r="P231" i="6"/>
  <c r="I231" i="6"/>
  <c r="H231" i="6"/>
  <c r="G231" i="6"/>
  <c r="F231" i="6"/>
  <c r="E231" i="6"/>
  <c r="C231" i="6"/>
  <c r="B231" i="6"/>
  <c r="P230" i="6"/>
  <c r="I230" i="6"/>
  <c r="H230" i="6"/>
  <c r="G230" i="6"/>
  <c r="F230" i="6"/>
  <c r="E230" i="6"/>
  <c r="C230" i="6"/>
  <c r="B230" i="6"/>
  <c r="P229" i="6"/>
  <c r="I229" i="6"/>
  <c r="H229" i="6"/>
  <c r="G229" i="6"/>
  <c r="F229" i="6"/>
  <c r="E229" i="6"/>
  <c r="C229" i="6"/>
  <c r="B229" i="6"/>
  <c r="P228" i="6"/>
  <c r="I228" i="6"/>
  <c r="H228" i="6"/>
  <c r="G228" i="6"/>
  <c r="F228" i="6"/>
  <c r="E228" i="6"/>
  <c r="C228" i="6"/>
  <c r="B228" i="6"/>
  <c r="P227" i="6"/>
  <c r="I227" i="6"/>
  <c r="H227" i="6"/>
  <c r="G227" i="6"/>
  <c r="F227" i="6"/>
  <c r="E227" i="6"/>
  <c r="C227" i="6"/>
  <c r="B227" i="6"/>
  <c r="I226" i="6"/>
  <c r="H226" i="6"/>
  <c r="G226" i="6"/>
  <c r="F226" i="6"/>
  <c r="E226" i="6"/>
  <c r="P226" i="6" s="1"/>
  <c r="C226" i="6"/>
  <c r="B226" i="6"/>
  <c r="P225" i="6"/>
  <c r="I225" i="6"/>
  <c r="H225" i="6"/>
  <c r="G225" i="6"/>
  <c r="F225" i="6"/>
  <c r="E225" i="6"/>
  <c r="C225" i="6"/>
  <c r="B225" i="6"/>
  <c r="I224" i="6"/>
  <c r="H224" i="6"/>
  <c r="G224" i="6"/>
  <c r="F224" i="6"/>
  <c r="E224" i="6"/>
  <c r="P224" i="6" s="1"/>
  <c r="C224" i="6"/>
  <c r="B224" i="6"/>
  <c r="P223" i="6"/>
  <c r="I223" i="6"/>
  <c r="H223" i="6"/>
  <c r="G223" i="6"/>
  <c r="F223" i="6"/>
  <c r="E223" i="6"/>
  <c r="C223" i="6"/>
  <c r="B223" i="6"/>
  <c r="I222" i="6"/>
  <c r="H222" i="6"/>
  <c r="G222" i="6"/>
  <c r="F222" i="6"/>
  <c r="E222" i="6"/>
  <c r="P222" i="6" s="1"/>
  <c r="C222" i="6"/>
  <c r="B222" i="6"/>
  <c r="P221" i="6"/>
  <c r="I221" i="6"/>
  <c r="H221" i="6"/>
  <c r="G221" i="6"/>
  <c r="F221" i="6"/>
  <c r="E221" i="6"/>
  <c r="C221" i="6"/>
  <c r="B221" i="6"/>
  <c r="I220" i="6"/>
  <c r="H220" i="6"/>
  <c r="G220" i="6"/>
  <c r="F220" i="6"/>
  <c r="E220" i="6"/>
  <c r="P220" i="6" s="1"/>
  <c r="C220" i="6"/>
  <c r="B220" i="6"/>
  <c r="P219" i="6"/>
  <c r="I219" i="6"/>
  <c r="H219" i="6"/>
  <c r="G219" i="6"/>
  <c r="F219" i="6"/>
  <c r="E219" i="6"/>
  <c r="C219" i="6"/>
  <c r="B219" i="6"/>
  <c r="I218" i="6"/>
  <c r="H218" i="6"/>
  <c r="G218" i="6"/>
  <c r="F218" i="6"/>
  <c r="E218" i="6"/>
  <c r="P218" i="6" s="1"/>
  <c r="C218" i="6"/>
  <c r="B218" i="6"/>
  <c r="P217" i="6"/>
  <c r="I217" i="6"/>
  <c r="H217" i="6"/>
  <c r="G217" i="6"/>
  <c r="F217" i="6"/>
  <c r="E217" i="6"/>
  <c r="C217" i="6"/>
  <c r="B217" i="6"/>
  <c r="I216" i="6"/>
  <c r="H216" i="6"/>
  <c r="G216" i="6"/>
  <c r="F216" i="6"/>
  <c r="E216" i="6"/>
  <c r="P216" i="6" s="1"/>
  <c r="C216" i="6"/>
  <c r="B216" i="6"/>
  <c r="P215" i="6"/>
  <c r="I215" i="6"/>
  <c r="H215" i="6"/>
  <c r="G215" i="6"/>
  <c r="F215" i="6"/>
  <c r="E215" i="6"/>
  <c r="C215" i="6"/>
  <c r="B215" i="6"/>
  <c r="I214" i="6"/>
  <c r="H214" i="6"/>
  <c r="G214" i="6"/>
  <c r="F214" i="6"/>
  <c r="E214" i="6"/>
  <c r="P214" i="6" s="1"/>
  <c r="C214" i="6"/>
  <c r="B214" i="6"/>
  <c r="P213" i="6"/>
  <c r="I213" i="6"/>
  <c r="H213" i="6"/>
  <c r="G213" i="6"/>
  <c r="F213" i="6"/>
  <c r="E213" i="6"/>
  <c r="C213" i="6"/>
  <c r="B213" i="6"/>
  <c r="P212" i="6"/>
  <c r="I212" i="6"/>
  <c r="H212" i="6"/>
  <c r="G212" i="6"/>
  <c r="F212" i="6"/>
  <c r="E212" i="6"/>
  <c r="C212" i="6"/>
  <c r="B212" i="6"/>
  <c r="P211" i="6"/>
  <c r="I211" i="6"/>
  <c r="H211" i="6"/>
  <c r="G211" i="6"/>
  <c r="F211" i="6"/>
  <c r="E211" i="6"/>
  <c r="C211" i="6"/>
  <c r="B211" i="6"/>
  <c r="I210" i="6"/>
  <c r="H210" i="6"/>
  <c r="G210" i="6"/>
  <c r="F210" i="6"/>
  <c r="E210" i="6"/>
  <c r="P210" i="6" s="1"/>
  <c r="C210" i="6"/>
  <c r="B210" i="6"/>
  <c r="P209" i="6"/>
  <c r="I209" i="6"/>
  <c r="H209" i="6"/>
  <c r="G209" i="6"/>
  <c r="F209" i="6"/>
  <c r="E209" i="6"/>
  <c r="C209" i="6"/>
  <c r="B209" i="6"/>
  <c r="I208" i="6"/>
  <c r="H208" i="6"/>
  <c r="G208" i="6"/>
  <c r="F208" i="6"/>
  <c r="E208" i="6"/>
  <c r="P208" i="6" s="1"/>
  <c r="C208" i="6"/>
  <c r="B208" i="6"/>
  <c r="P207" i="6"/>
  <c r="I207" i="6"/>
  <c r="H207" i="6"/>
  <c r="G207" i="6"/>
  <c r="F207" i="6"/>
  <c r="E207" i="6"/>
  <c r="C207" i="6"/>
  <c r="B207" i="6"/>
  <c r="I206" i="6"/>
  <c r="H206" i="6"/>
  <c r="G206" i="6"/>
  <c r="F206" i="6"/>
  <c r="E206" i="6"/>
  <c r="P206" i="6" s="1"/>
  <c r="C206" i="6"/>
  <c r="B206" i="6"/>
  <c r="P205" i="6"/>
  <c r="I205" i="6"/>
  <c r="H205" i="6"/>
  <c r="G205" i="6"/>
  <c r="F205" i="6"/>
  <c r="E205" i="6"/>
  <c r="C205" i="6"/>
  <c r="B205" i="6"/>
  <c r="I204" i="6"/>
  <c r="H204" i="6"/>
  <c r="G204" i="6"/>
  <c r="F204" i="6"/>
  <c r="E204" i="6"/>
  <c r="P204" i="6" s="1"/>
  <c r="C204" i="6"/>
  <c r="B204" i="6"/>
  <c r="P203" i="6"/>
  <c r="I203" i="6"/>
  <c r="H203" i="6"/>
  <c r="G203" i="6"/>
  <c r="F203" i="6"/>
  <c r="E203" i="6"/>
  <c r="C203" i="6"/>
  <c r="B203" i="6"/>
  <c r="I202" i="6"/>
  <c r="H202" i="6"/>
  <c r="G202" i="6"/>
  <c r="F202" i="6"/>
  <c r="E202" i="6"/>
  <c r="P202" i="6" s="1"/>
  <c r="C202" i="6"/>
  <c r="B202" i="6"/>
  <c r="P201" i="6"/>
  <c r="I201" i="6"/>
  <c r="H201" i="6"/>
  <c r="G201" i="6"/>
  <c r="F201" i="6"/>
  <c r="E201" i="6"/>
  <c r="C201" i="6"/>
  <c r="B201" i="6"/>
  <c r="I200" i="6"/>
  <c r="H200" i="6"/>
  <c r="G200" i="6"/>
  <c r="F200" i="6"/>
  <c r="E200" i="6"/>
  <c r="P200" i="6" s="1"/>
  <c r="C200" i="6"/>
  <c r="B200" i="6"/>
  <c r="A200" i="6"/>
  <c r="P199" i="6"/>
  <c r="I199" i="6"/>
  <c r="H199" i="6"/>
  <c r="G199" i="6"/>
  <c r="F199" i="6"/>
  <c r="E199" i="6"/>
  <c r="C199" i="6"/>
  <c r="B199" i="6"/>
  <c r="I198" i="6"/>
  <c r="H198" i="6"/>
  <c r="G198" i="6"/>
  <c r="F198" i="6"/>
  <c r="E198" i="6"/>
  <c r="P198" i="6" s="1"/>
  <c r="C198" i="6"/>
  <c r="B198" i="6"/>
  <c r="P197" i="6"/>
  <c r="I197" i="6"/>
  <c r="H197" i="6"/>
  <c r="G197" i="6"/>
  <c r="F197" i="6"/>
  <c r="E197" i="6"/>
  <c r="C197" i="6"/>
  <c r="B197" i="6"/>
  <c r="I196" i="6"/>
  <c r="H196" i="6"/>
  <c r="G196" i="6"/>
  <c r="F196" i="6"/>
  <c r="E196" i="6"/>
  <c r="P196" i="6" s="1"/>
  <c r="C196" i="6"/>
  <c r="B196" i="6"/>
  <c r="P195" i="6"/>
  <c r="I195" i="6"/>
  <c r="H195" i="6"/>
  <c r="G195" i="6"/>
  <c r="F195" i="6"/>
  <c r="E195" i="6"/>
  <c r="C195" i="6"/>
  <c r="B195" i="6"/>
  <c r="I194" i="6"/>
  <c r="H194" i="6"/>
  <c r="G194" i="6"/>
  <c r="F194" i="6"/>
  <c r="E194" i="6"/>
  <c r="P194" i="6" s="1"/>
  <c r="C194" i="6"/>
  <c r="B194" i="6"/>
  <c r="P193" i="6"/>
  <c r="I193" i="6"/>
  <c r="H193" i="6"/>
  <c r="G193" i="6"/>
  <c r="F193" i="6"/>
  <c r="E193" i="6"/>
  <c r="C193" i="6"/>
  <c r="B193" i="6"/>
  <c r="I192" i="6"/>
  <c r="H192" i="6"/>
  <c r="G192" i="6"/>
  <c r="F192" i="6"/>
  <c r="E192" i="6"/>
  <c r="P192" i="6" s="1"/>
  <c r="C192" i="6"/>
  <c r="B192" i="6"/>
  <c r="P191" i="6"/>
  <c r="I191" i="6"/>
  <c r="H191" i="6"/>
  <c r="G191" i="6"/>
  <c r="F191" i="6"/>
  <c r="E191" i="6"/>
  <c r="C191" i="6"/>
  <c r="B191" i="6"/>
  <c r="I190" i="6"/>
  <c r="H190" i="6"/>
  <c r="G190" i="6"/>
  <c r="F190" i="6"/>
  <c r="E190" i="6"/>
  <c r="P190" i="6" s="1"/>
  <c r="C190" i="6"/>
  <c r="B190" i="6"/>
  <c r="P189" i="6"/>
  <c r="I189" i="6"/>
  <c r="H189" i="6"/>
  <c r="G189" i="6"/>
  <c r="F189" i="6"/>
  <c r="E189" i="6"/>
  <c r="C189" i="6"/>
  <c r="B189" i="6"/>
  <c r="I188" i="6"/>
  <c r="H188" i="6"/>
  <c r="G188" i="6"/>
  <c r="F188" i="6"/>
  <c r="E188" i="6"/>
  <c r="P188" i="6" s="1"/>
  <c r="C188" i="6"/>
  <c r="B188" i="6"/>
  <c r="P187" i="6"/>
  <c r="I187" i="6"/>
  <c r="H187" i="6"/>
  <c r="G187" i="6"/>
  <c r="F187" i="6"/>
  <c r="E187" i="6"/>
  <c r="C187" i="6"/>
  <c r="B187" i="6"/>
  <c r="I186" i="6"/>
  <c r="H186" i="6"/>
  <c r="G186" i="6"/>
  <c r="F186" i="6"/>
  <c r="E186" i="6"/>
  <c r="P186" i="6" s="1"/>
  <c r="C186" i="6"/>
  <c r="B186" i="6"/>
  <c r="P185" i="6"/>
  <c r="I185" i="6"/>
  <c r="H185" i="6"/>
  <c r="G185" i="6"/>
  <c r="F185" i="6"/>
  <c r="E185" i="6"/>
  <c r="C185" i="6"/>
  <c r="B185" i="6"/>
  <c r="I184" i="6"/>
  <c r="H184" i="6"/>
  <c r="G184" i="6"/>
  <c r="F184" i="6"/>
  <c r="E184" i="6"/>
  <c r="P184" i="6" s="1"/>
  <c r="C184" i="6"/>
  <c r="B184" i="6"/>
  <c r="A184" i="6"/>
  <c r="P183" i="6"/>
  <c r="I183" i="6"/>
  <c r="H183" i="6"/>
  <c r="G183" i="6"/>
  <c r="F183" i="6"/>
  <c r="E183" i="6"/>
  <c r="C183" i="6"/>
  <c r="B183" i="6"/>
  <c r="I182" i="6"/>
  <c r="H182" i="6"/>
  <c r="G182" i="6"/>
  <c r="F182" i="6"/>
  <c r="E182" i="6"/>
  <c r="P182" i="6" s="1"/>
  <c r="C182" i="6"/>
  <c r="B182" i="6"/>
  <c r="P181" i="6"/>
  <c r="I181" i="6"/>
  <c r="H181" i="6"/>
  <c r="G181" i="6"/>
  <c r="F181" i="6"/>
  <c r="E181" i="6"/>
  <c r="C181" i="6"/>
  <c r="B181" i="6"/>
  <c r="I180" i="6"/>
  <c r="H180" i="6"/>
  <c r="G180" i="6"/>
  <c r="F180" i="6"/>
  <c r="E180" i="6"/>
  <c r="P180" i="6" s="1"/>
  <c r="C180" i="6"/>
  <c r="B180" i="6"/>
  <c r="P179" i="6"/>
  <c r="I179" i="6"/>
  <c r="H179" i="6"/>
  <c r="G179" i="6"/>
  <c r="F179" i="6"/>
  <c r="E179" i="6"/>
  <c r="C179" i="6"/>
  <c r="B179" i="6"/>
  <c r="I178" i="6"/>
  <c r="H178" i="6"/>
  <c r="G178" i="6"/>
  <c r="F178" i="6"/>
  <c r="E178" i="6"/>
  <c r="P178" i="6" s="1"/>
  <c r="C178" i="6"/>
  <c r="B178" i="6"/>
  <c r="P177" i="6"/>
  <c r="I177" i="6"/>
  <c r="H177" i="6"/>
  <c r="G177" i="6"/>
  <c r="F177" i="6"/>
  <c r="E177" i="6"/>
  <c r="C177" i="6"/>
  <c r="B177" i="6"/>
  <c r="I176" i="6"/>
  <c r="H176" i="6"/>
  <c r="G176" i="6"/>
  <c r="F176" i="6"/>
  <c r="E176" i="6"/>
  <c r="P176" i="6" s="1"/>
  <c r="C176" i="6"/>
  <c r="B176" i="6"/>
  <c r="P175" i="6"/>
  <c r="I175" i="6"/>
  <c r="H175" i="6"/>
  <c r="G175" i="6"/>
  <c r="F175" i="6"/>
  <c r="E175" i="6"/>
  <c r="C175" i="6"/>
  <c r="B175" i="6"/>
  <c r="I174" i="6"/>
  <c r="H174" i="6"/>
  <c r="G174" i="6"/>
  <c r="F174" i="6"/>
  <c r="E174" i="6"/>
  <c r="P174" i="6" s="1"/>
  <c r="C174" i="6"/>
  <c r="B174" i="6"/>
  <c r="P173" i="6"/>
  <c r="I173" i="6"/>
  <c r="H173" i="6"/>
  <c r="G173" i="6"/>
  <c r="F173" i="6"/>
  <c r="E173" i="6"/>
  <c r="C173" i="6"/>
  <c r="B173" i="6"/>
  <c r="I172" i="6"/>
  <c r="H172" i="6"/>
  <c r="G172" i="6"/>
  <c r="F172" i="6"/>
  <c r="E172" i="6"/>
  <c r="P172" i="6" s="1"/>
  <c r="C172" i="6"/>
  <c r="B172" i="6"/>
  <c r="P171" i="6"/>
  <c r="I171" i="6"/>
  <c r="H171" i="6"/>
  <c r="G171" i="6"/>
  <c r="F171" i="6"/>
  <c r="E171" i="6"/>
  <c r="C171" i="6"/>
  <c r="B171" i="6"/>
  <c r="I170" i="6"/>
  <c r="H170" i="6"/>
  <c r="G170" i="6"/>
  <c r="F170" i="6"/>
  <c r="E170" i="6"/>
  <c r="P170" i="6" s="1"/>
  <c r="C170" i="6"/>
  <c r="B170" i="6"/>
  <c r="P169" i="6"/>
  <c r="I169" i="6"/>
  <c r="H169" i="6"/>
  <c r="G169" i="6"/>
  <c r="F169" i="6"/>
  <c r="E169" i="6"/>
  <c r="C169" i="6"/>
  <c r="B169" i="6"/>
  <c r="I168" i="6"/>
  <c r="H168" i="6"/>
  <c r="G168" i="6"/>
  <c r="F168" i="6"/>
  <c r="E168" i="6"/>
  <c r="P168" i="6" s="1"/>
  <c r="C168" i="6"/>
  <c r="B168" i="6"/>
  <c r="A168" i="6"/>
  <c r="P167" i="6"/>
  <c r="I167" i="6"/>
  <c r="H167" i="6"/>
  <c r="G167" i="6"/>
  <c r="F167" i="6"/>
  <c r="E167" i="6"/>
  <c r="C167" i="6"/>
  <c r="B167" i="6"/>
  <c r="I166" i="6"/>
  <c r="H166" i="6"/>
  <c r="G166" i="6"/>
  <c r="F166" i="6"/>
  <c r="E166" i="6"/>
  <c r="P166" i="6" s="1"/>
  <c r="C166" i="6"/>
  <c r="B166" i="6"/>
  <c r="P165" i="6"/>
  <c r="I165" i="6"/>
  <c r="H165" i="6"/>
  <c r="G165" i="6"/>
  <c r="F165" i="6"/>
  <c r="E165" i="6"/>
  <c r="C165" i="6"/>
  <c r="B165" i="6"/>
  <c r="I164" i="6"/>
  <c r="H164" i="6"/>
  <c r="G164" i="6"/>
  <c r="F164" i="6"/>
  <c r="E164" i="6"/>
  <c r="P164" i="6" s="1"/>
  <c r="C164" i="6"/>
  <c r="B164" i="6"/>
  <c r="P163" i="6"/>
  <c r="I163" i="6"/>
  <c r="H163" i="6"/>
  <c r="G163" i="6"/>
  <c r="F163" i="6"/>
  <c r="E163" i="6"/>
  <c r="C163" i="6"/>
  <c r="B163" i="6"/>
  <c r="I162" i="6"/>
  <c r="H162" i="6"/>
  <c r="G162" i="6"/>
  <c r="F162" i="6"/>
  <c r="E162" i="6"/>
  <c r="P162" i="6" s="1"/>
  <c r="C162" i="6"/>
  <c r="B162" i="6"/>
  <c r="P161" i="6"/>
  <c r="I161" i="6"/>
  <c r="H161" i="6"/>
  <c r="G161" i="6"/>
  <c r="F161" i="6"/>
  <c r="E161" i="6"/>
  <c r="C161" i="6"/>
  <c r="B161" i="6"/>
  <c r="I160" i="6"/>
  <c r="H160" i="6"/>
  <c r="G160" i="6"/>
  <c r="F160" i="6"/>
  <c r="E160" i="6"/>
  <c r="P160" i="6" s="1"/>
  <c r="C160" i="6"/>
  <c r="B160" i="6"/>
  <c r="P159" i="6"/>
  <c r="I159" i="6"/>
  <c r="H159" i="6"/>
  <c r="G159" i="6"/>
  <c r="F159" i="6"/>
  <c r="E159" i="6"/>
  <c r="C159" i="6"/>
  <c r="B159" i="6"/>
  <c r="I158" i="6"/>
  <c r="H158" i="6"/>
  <c r="G158" i="6"/>
  <c r="F158" i="6"/>
  <c r="E158" i="6"/>
  <c r="P158" i="6" s="1"/>
  <c r="C158" i="6"/>
  <c r="B158" i="6"/>
  <c r="P157" i="6"/>
  <c r="I157" i="6"/>
  <c r="H157" i="6"/>
  <c r="G157" i="6"/>
  <c r="F157" i="6"/>
  <c r="E157" i="6"/>
  <c r="C157" i="6"/>
  <c r="B157" i="6"/>
  <c r="I156" i="6"/>
  <c r="H156" i="6"/>
  <c r="G156" i="6"/>
  <c r="F156" i="6"/>
  <c r="E156" i="6"/>
  <c r="P156" i="6" s="1"/>
  <c r="C156" i="6"/>
  <c r="B156" i="6"/>
  <c r="P155" i="6"/>
  <c r="I155" i="6"/>
  <c r="H155" i="6"/>
  <c r="G155" i="6"/>
  <c r="F155" i="6"/>
  <c r="E155" i="6"/>
  <c r="C155" i="6"/>
  <c r="B155" i="6"/>
  <c r="I154" i="6"/>
  <c r="H154" i="6"/>
  <c r="G154" i="6"/>
  <c r="F154" i="6"/>
  <c r="E154" i="6"/>
  <c r="P154" i="6" s="1"/>
  <c r="C154" i="6"/>
  <c r="B154" i="6"/>
  <c r="P153" i="6"/>
  <c r="I153" i="6"/>
  <c r="H153" i="6"/>
  <c r="G153" i="6"/>
  <c r="F153" i="6"/>
  <c r="E153" i="6"/>
  <c r="C153" i="6"/>
  <c r="B153" i="6"/>
  <c r="I152" i="6"/>
  <c r="H152" i="6"/>
  <c r="G152" i="6"/>
  <c r="F152" i="6"/>
  <c r="E152" i="6"/>
  <c r="P152" i="6" s="1"/>
  <c r="C152" i="6"/>
  <c r="B152" i="6"/>
  <c r="A152" i="6"/>
  <c r="P151" i="6"/>
  <c r="I151" i="6"/>
  <c r="H151" i="6"/>
  <c r="G151" i="6"/>
  <c r="F151" i="6"/>
  <c r="E151" i="6"/>
  <c r="C151" i="6"/>
  <c r="B151" i="6"/>
  <c r="I150" i="6"/>
  <c r="H150" i="6"/>
  <c r="G150" i="6"/>
  <c r="F150" i="6"/>
  <c r="E150" i="6"/>
  <c r="P150" i="6" s="1"/>
  <c r="C150" i="6"/>
  <c r="B150" i="6"/>
  <c r="P149" i="6"/>
  <c r="I149" i="6"/>
  <c r="H149" i="6"/>
  <c r="G149" i="6"/>
  <c r="F149" i="6"/>
  <c r="E149" i="6"/>
  <c r="C149" i="6"/>
  <c r="B149" i="6"/>
  <c r="I148" i="6"/>
  <c r="H148" i="6"/>
  <c r="G148" i="6"/>
  <c r="F148" i="6"/>
  <c r="E148" i="6"/>
  <c r="P148" i="6" s="1"/>
  <c r="C148" i="6"/>
  <c r="B148" i="6"/>
  <c r="P147" i="6"/>
  <c r="I147" i="6"/>
  <c r="H147" i="6"/>
  <c r="G147" i="6"/>
  <c r="F147" i="6"/>
  <c r="E147" i="6"/>
  <c r="C147" i="6"/>
  <c r="B147" i="6"/>
  <c r="I146" i="6"/>
  <c r="H146" i="6"/>
  <c r="G146" i="6"/>
  <c r="F146" i="6"/>
  <c r="E146" i="6"/>
  <c r="P146" i="6" s="1"/>
  <c r="C146" i="6"/>
  <c r="B146" i="6"/>
  <c r="P145" i="6"/>
  <c r="I145" i="6"/>
  <c r="H145" i="6"/>
  <c r="G145" i="6"/>
  <c r="F145" i="6"/>
  <c r="E145" i="6"/>
  <c r="C145" i="6"/>
  <c r="B145" i="6"/>
  <c r="I144" i="6"/>
  <c r="H144" i="6"/>
  <c r="G144" i="6"/>
  <c r="F144" i="6"/>
  <c r="E144" i="6"/>
  <c r="P144" i="6" s="1"/>
  <c r="C144" i="6"/>
  <c r="B144" i="6"/>
  <c r="P143" i="6"/>
  <c r="I143" i="6"/>
  <c r="H143" i="6"/>
  <c r="G143" i="6"/>
  <c r="F143" i="6"/>
  <c r="E143" i="6"/>
  <c r="C143" i="6"/>
  <c r="B143" i="6"/>
  <c r="I142" i="6"/>
  <c r="H142" i="6"/>
  <c r="G142" i="6"/>
  <c r="F142" i="6"/>
  <c r="E142" i="6"/>
  <c r="P142" i="6" s="1"/>
  <c r="C142" i="6"/>
  <c r="B142" i="6"/>
  <c r="P141" i="6"/>
  <c r="I141" i="6"/>
  <c r="H141" i="6"/>
  <c r="G141" i="6"/>
  <c r="F141" i="6"/>
  <c r="E141" i="6"/>
  <c r="C141" i="6"/>
  <c r="B141" i="6"/>
  <c r="I140" i="6"/>
  <c r="H140" i="6"/>
  <c r="G140" i="6"/>
  <c r="F140" i="6"/>
  <c r="E140" i="6"/>
  <c r="P140" i="6" s="1"/>
  <c r="C140" i="6"/>
  <c r="B140" i="6"/>
  <c r="P139" i="6"/>
  <c r="I139" i="6"/>
  <c r="H139" i="6"/>
  <c r="G139" i="6"/>
  <c r="F139" i="6"/>
  <c r="E139" i="6"/>
  <c r="C139" i="6"/>
  <c r="B139" i="6"/>
  <c r="I138" i="6"/>
  <c r="H138" i="6"/>
  <c r="G138" i="6"/>
  <c r="F138" i="6"/>
  <c r="E138" i="6"/>
  <c r="P138" i="6" s="1"/>
  <c r="C138" i="6"/>
  <c r="B138" i="6"/>
  <c r="P137" i="6"/>
  <c r="I137" i="6"/>
  <c r="H137" i="6"/>
  <c r="G137" i="6"/>
  <c r="F137" i="6"/>
  <c r="E137" i="6"/>
  <c r="C137" i="6"/>
  <c r="B137" i="6"/>
  <c r="I136" i="6"/>
  <c r="H136" i="6"/>
  <c r="G136" i="6"/>
  <c r="F136" i="6"/>
  <c r="E136" i="6"/>
  <c r="P136" i="6" s="1"/>
  <c r="C136" i="6"/>
  <c r="B136" i="6"/>
  <c r="A136" i="6"/>
  <c r="P135" i="6"/>
  <c r="I135" i="6"/>
  <c r="H135" i="6"/>
  <c r="G135" i="6"/>
  <c r="F135" i="6"/>
  <c r="E135" i="6"/>
  <c r="C135" i="6"/>
  <c r="B135" i="6"/>
  <c r="I134" i="6"/>
  <c r="H134" i="6"/>
  <c r="G134" i="6"/>
  <c r="F134" i="6"/>
  <c r="E134" i="6"/>
  <c r="P134" i="6" s="1"/>
  <c r="C134" i="6"/>
  <c r="B134" i="6"/>
  <c r="P133" i="6"/>
  <c r="I133" i="6"/>
  <c r="H133" i="6"/>
  <c r="G133" i="6"/>
  <c r="F133" i="6"/>
  <c r="E133" i="6"/>
  <c r="C133" i="6"/>
  <c r="B133" i="6"/>
  <c r="I132" i="6"/>
  <c r="H132" i="6"/>
  <c r="G132" i="6"/>
  <c r="F132" i="6"/>
  <c r="E132" i="6"/>
  <c r="P132" i="6" s="1"/>
  <c r="C132" i="6"/>
  <c r="B132" i="6"/>
  <c r="P131" i="6"/>
  <c r="I131" i="6"/>
  <c r="H131" i="6"/>
  <c r="G131" i="6"/>
  <c r="F131" i="6"/>
  <c r="E131" i="6"/>
  <c r="C131" i="6"/>
  <c r="B131" i="6"/>
  <c r="I130" i="6"/>
  <c r="H130" i="6"/>
  <c r="G130" i="6"/>
  <c r="F130" i="6"/>
  <c r="E130" i="6"/>
  <c r="P130" i="6" s="1"/>
  <c r="C130" i="6"/>
  <c r="B130" i="6"/>
  <c r="P129" i="6"/>
  <c r="I129" i="6"/>
  <c r="H129" i="6"/>
  <c r="G129" i="6"/>
  <c r="F129" i="6"/>
  <c r="E129" i="6"/>
  <c r="C129" i="6"/>
  <c r="B129" i="6"/>
  <c r="I128" i="6"/>
  <c r="H128" i="6"/>
  <c r="G128" i="6"/>
  <c r="F128" i="6"/>
  <c r="E128" i="6"/>
  <c r="P128" i="6" s="1"/>
  <c r="C128" i="6"/>
  <c r="B128" i="6"/>
  <c r="P127" i="6"/>
  <c r="I127" i="6"/>
  <c r="H127" i="6"/>
  <c r="G127" i="6"/>
  <c r="F127" i="6"/>
  <c r="E127" i="6"/>
  <c r="C127" i="6"/>
  <c r="B127" i="6"/>
  <c r="I126" i="6"/>
  <c r="H126" i="6"/>
  <c r="G126" i="6"/>
  <c r="F126" i="6"/>
  <c r="E126" i="6"/>
  <c r="P126" i="6" s="1"/>
  <c r="C126" i="6"/>
  <c r="B126" i="6"/>
  <c r="P125" i="6"/>
  <c r="I125" i="6"/>
  <c r="H125" i="6"/>
  <c r="G125" i="6"/>
  <c r="F125" i="6"/>
  <c r="E125" i="6"/>
  <c r="C125" i="6"/>
  <c r="B125" i="6"/>
  <c r="I124" i="6"/>
  <c r="H124" i="6"/>
  <c r="G124" i="6"/>
  <c r="F124" i="6"/>
  <c r="E124" i="6"/>
  <c r="P124" i="6" s="1"/>
  <c r="C124" i="6"/>
  <c r="B124" i="6"/>
  <c r="P123" i="6"/>
  <c r="I123" i="6"/>
  <c r="H123" i="6"/>
  <c r="G123" i="6"/>
  <c r="F123" i="6"/>
  <c r="E123" i="6"/>
  <c r="C123" i="6"/>
  <c r="B123" i="6"/>
  <c r="I122" i="6"/>
  <c r="H122" i="6"/>
  <c r="G122" i="6"/>
  <c r="F122" i="6"/>
  <c r="E122" i="6"/>
  <c r="P122" i="6" s="1"/>
  <c r="C122" i="6"/>
  <c r="B122" i="6"/>
  <c r="P121" i="6"/>
  <c r="I121" i="6"/>
  <c r="H121" i="6"/>
  <c r="G121" i="6"/>
  <c r="F121" i="6"/>
  <c r="E121" i="6"/>
  <c r="C121" i="6"/>
  <c r="B121" i="6"/>
  <c r="I120" i="6"/>
  <c r="H120" i="6"/>
  <c r="G120" i="6"/>
  <c r="F120" i="6"/>
  <c r="E120" i="6"/>
  <c r="P120" i="6" s="1"/>
  <c r="C120" i="6"/>
  <c r="B120" i="6"/>
  <c r="A120" i="6"/>
  <c r="P119" i="6"/>
  <c r="I119" i="6"/>
  <c r="H119" i="6"/>
  <c r="G119" i="6"/>
  <c r="F119" i="6"/>
  <c r="E119" i="6"/>
  <c r="C119" i="6"/>
  <c r="B119" i="6"/>
  <c r="I118" i="6"/>
  <c r="H118" i="6"/>
  <c r="G118" i="6"/>
  <c r="F118" i="6"/>
  <c r="E118" i="6"/>
  <c r="P118" i="6" s="1"/>
  <c r="C118" i="6"/>
  <c r="B118" i="6"/>
  <c r="P117" i="6"/>
  <c r="I117" i="6"/>
  <c r="H117" i="6"/>
  <c r="G117" i="6"/>
  <c r="F117" i="6"/>
  <c r="E117" i="6"/>
  <c r="C117" i="6"/>
  <c r="B117" i="6"/>
  <c r="I116" i="6"/>
  <c r="H116" i="6"/>
  <c r="G116" i="6"/>
  <c r="F116" i="6"/>
  <c r="E116" i="6"/>
  <c r="P116" i="6" s="1"/>
  <c r="C116" i="6"/>
  <c r="B116" i="6"/>
  <c r="P115" i="6"/>
  <c r="I115" i="6"/>
  <c r="H115" i="6"/>
  <c r="G115" i="6"/>
  <c r="F115" i="6"/>
  <c r="E115" i="6"/>
  <c r="C115" i="6"/>
  <c r="B115" i="6"/>
  <c r="I114" i="6"/>
  <c r="H114" i="6"/>
  <c r="G114" i="6"/>
  <c r="F114" i="6"/>
  <c r="E114" i="6"/>
  <c r="P114" i="6" s="1"/>
  <c r="C114" i="6"/>
  <c r="B114" i="6"/>
  <c r="P113" i="6"/>
  <c r="I113" i="6"/>
  <c r="H113" i="6"/>
  <c r="G113" i="6"/>
  <c r="F113" i="6"/>
  <c r="E113" i="6"/>
  <c r="C113" i="6"/>
  <c r="B113" i="6"/>
  <c r="I112" i="6"/>
  <c r="H112" i="6"/>
  <c r="G112" i="6"/>
  <c r="F112" i="6"/>
  <c r="E112" i="6"/>
  <c r="P112" i="6" s="1"/>
  <c r="C112" i="6"/>
  <c r="B112" i="6"/>
  <c r="P111" i="6"/>
  <c r="I111" i="6"/>
  <c r="H111" i="6"/>
  <c r="G111" i="6"/>
  <c r="F111" i="6"/>
  <c r="E111" i="6"/>
  <c r="C111" i="6"/>
  <c r="B111" i="6"/>
  <c r="I110" i="6"/>
  <c r="H110" i="6"/>
  <c r="G110" i="6"/>
  <c r="F110" i="6"/>
  <c r="E110" i="6"/>
  <c r="P110" i="6" s="1"/>
  <c r="C110" i="6"/>
  <c r="B110" i="6"/>
  <c r="P109" i="6"/>
  <c r="I109" i="6"/>
  <c r="H109" i="6"/>
  <c r="G109" i="6"/>
  <c r="F109" i="6"/>
  <c r="E109" i="6"/>
  <c r="C109" i="6"/>
  <c r="B109" i="6"/>
  <c r="I108" i="6"/>
  <c r="H108" i="6"/>
  <c r="G108" i="6"/>
  <c r="F108" i="6"/>
  <c r="E108" i="6"/>
  <c r="P108" i="6" s="1"/>
  <c r="C108" i="6"/>
  <c r="B108" i="6"/>
  <c r="P107" i="6"/>
  <c r="I107" i="6"/>
  <c r="H107" i="6"/>
  <c r="G107" i="6"/>
  <c r="F107" i="6"/>
  <c r="E107" i="6"/>
  <c r="C107" i="6"/>
  <c r="B107" i="6"/>
  <c r="I106" i="6"/>
  <c r="H106" i="6"/>
  <c r="G106" i="6"/>
  <c r="F106" i="6"/>
  <c r="E106" i="6"/>
  <c r="P106" i="6" s="1"/>
  <c r="C106" i="6"/>
  <c r="B106" i="6"/>
  <c r="P105" i="6"/>
  <c r="I105" i="6"/>
  <c r="H105" i="6"/>
  <c r="G105" i="6"/>
  <c r="F105" i="6"/>
  <c r="E105" i="6"/>
  <c r="C105" i="6"/>
  <c r="B105" i="6"/>
  <c r="I104" i="6"/>
  <c r="H104" i="6"/>
  <c r="G104" i="6"/>
  <c r="F104" i="6"/>
  <c r="E104" i="6"/>
  <c r="P104" i="6" s="1"/>
  <c r="C104" i="6"/>
  <c r="B104" i="6"/>
  <c r="A104" i="6"/>
  <c r="P103" i="6"/>
  <c r="I103" i="6"/>
  <c r="H103" i="6"/>
  <c r="G103" i="6"/>
  <c r="F103" i="6"/>
  <c r="E103" i="6"/>
  <c r="C103" i="6"/>
  <c r="B103" i="6"/>
  <c r="I102" i="6"/>
  <c r="H102" i="6"/>
  <c r="G102" i="6"/>
  <c r="F102" i="6"/>
  <c r="E102" i="6"/>
  <c r="P102" i="6" s="1"/>
  <c r="C102" i="6"/>
  <c r="B102" i="6"/>
  <c r="P101" i="6"/>
  <c r="I101" i="6"/>
  <c r="H101" i="6"/>
  <c r="G101" i="6"/>
  <c r="F101" i="6"/>
  <c r="E101" i="6"/>
  <c r="C101" i="6"/>
  <c r="B101" i="6"/>
  <c r="I100" i="6"/>
  <c r="H100" i="6"/>
  <c r="G100" i="6"/>
  <c r="F100" i="6"/>
  <c r="E100" i="6"/>
  <c r="P100" i="6" s="1"/>
  <c r="C100" i="6"/>
  <c r="B100" i="6"/>
  <c r="P99" i="6"/>
  <c r="I99" i="6"/>
  <c r="H99" i="6"/>
  <c r="G99" i="6"/>
  <c r="F99" i="6"/>
  <c r="E99" i="6"/>
  <c r="C99" i="6"/>
  <c r="B99" i="6"/>
  <c r="I98" i="6"/>
  <c r="H98" i="6"/>
  <c r="G98" i="6"/>
  <c r="F98" i="6"/>
  <c r="E98" i="6"/>
  <c r="P98" i="6" s="1"/>
  <c r="C98" i="6"/>
  <c r="B98" i="6"/>
  <c r="P97" i="6"/>
  <c r="I97" i="6"/>
  <c r="H97" i="6"/>
  <c r="G97" i="6"/>
  <c r="F97" i="6"/>
  <c r="E97" i="6"/>
  <c r="C97" i="6"/>
  <c r="B97" i="6"/>
  <c r="I96" i="6"/>
  <c r="H96" i="6"/>
  <c r="G96" i="6"/>
  <c r="F96" i="6"/>
  <c r="E96" i="6"/>
  <c r="P96" i="6" s="1"/>
  <c r="C96" i="6"/>
  <c r="B96" i="6"/>
  <c r="P95" i="6"/>
  <c r="I95" i="6"/>
  <c r="H95" i="6"/>
  <c r="G95" i="6"/>
  <c r="F95" i="6"/>
  <c r="E95" i="6"/>
  <c r="C95" i="6"/>
  <c r="B95" i="6"/>
  <c r="I94" i="6"/>
  <c r="H94" i="6"/>
  <c r="G94" i="6"/>
  <c r="F94" i="6"/>
  <c r="E94" i="6"/>
  <c r="P94" i="6" s="1"/>
  <c r="C94" i="6"/>
  <c r="B94" i="6"/>
  <c r="P93" i="6"/>
  <c r="I93" i="6"/>
  <c r="H93" i="6"/>
  <c r="G93" i="6"/>
  <c r="F93" i="6"/>
  <c r="E93" i="6"/>
  <c r="C93" i="6"/>
  <c r="B93" i="6"/>
  <c r="I92" i="6"/>
  <c r="H92" i="6"/>
  <c r="G92" i="6"/>
  <c r="F92" i="6"/>
  <c r="E92" i="6"/>
  <c r="P92" i="6" s="1"/>
  <c r="C92" i="6"/>
  <c r="B92" i="6"/>
  <c r="P91" i="6"/>
  <c r="I91" i="6"/>
  <c r="H91" i="6"/>
  <c r="G91" i="6"/>
  <c r="F91" i="6"/>
  <c r="E91" i="6"/>
  <c r="C91" i="6"/>
  <c r="B91" i="6"/>
  <c r="I90" i="6"/>
  <c r="H90" i="6"/>
  <c r="G90" i="6"/>
  <c r="F90" i="6"/>
  <c r="E90" i="6"/>
  <c r="P90" i="6" s="1"/>
  <c r="C90" i="6"/>
  <c r="B90" i="6"/>
  <c r="P89" i="6"/>
  <c r="I89" i="6"/>
  <c r="H89" i="6"/>
  <c r="G89" i="6"/>
  <c r="F89" i="6"/>
  <c r="E89" i="6"/>
  <c r="C89" i="6"/>
  <c r="B89" i="6"/>
  <c r="I88" i="6"/>
  <c r="H88" i="6"/>
  <c r="G88" i="6"/>
  <c r="F88" i="6"/>
  <c r="E88" i="6"/>
  <c r="P88" i="6" s="1"/>
  <c r="C88" i="6"/>
  <c r="B88" i="6"/>
  <c r="A88" i="6"/>
  <c r="P87" i="6"/>
  <c r="I87" i="6"/>
  <c r="H87" i="6"/>
  <c r="G87" i="6"/>
  <c r="F87" i="6"/>
  <c r="E87" i="6"/>
  <c r="C87" i="6"/>
  <c r="B87" i="6"/>
  <c r="I86" i="6"/>
  <c r="H86" i="6"/>
  <c r="G86" i="6"/>
  <c r="F86" i="6"/>
  <c r="E86" i="6"/>
  <c r="P86" i="6" s="1"/>
  <c r="C86" i="6"/>
  <c r="B86" i="6"/>
  <c r="P85" i="6"/>
  <c r="I85" i="6"/>
  <c r="H85" i="6"/>
  <c r="G85" i="6"/>
  <c r="F85" i="6"/>
  <c r="E85" i="6"/>
  <c r="C85" i="6"/>
  <c r="B85" i="6"/>
  <c r="I84" i="6"/>
  <c r="H84" i="6"/>
  <c r="G84" i="6"/>
  <c r="F84" i="6"/>
  <c r="E84" i="6"/>
  <c r="P84" i="6" s="1"/>
  <c r="C84" i="6"/>
  <c r="B84" i="6"/>
  <c r="P83" i="6"/>
  <c r="I83" i="6"/>
  <c r="H83" i="6"/>
  <c r="G83" i="6"/>
  <c r="F83" i="6"/>
  <c r="E83" i="6"/>
  <c r="C83" i="6"/>
  <c r="B83" i="6"/>
  <c r="I82" i="6"/>
  <c r="H82" i="6"/>
  <c r="G82" i="6"/>
  <c r="F82" i="6"/>
  <c r="E82" i="6"/>
  <c r="P82" i="6" s="1"/>
  <c r="C82" i="6"/>
  <c r="B82" i="6"/>
  <c r="P81" i="6"/>
  <c r="I81" i="6"/>
  <c r="H81" i="6"/>
  <c r="G81" i="6"/>
  <c r="F81" i="6"/>
  <c r="E81" i="6"/>
  <c r="C81" i="6"/>
  <c r="B81" i="6"/>
  <c r="I80" i="6"/>
  <c r="H80" i="6"/>
  <c r="G80" i="6"/>
  <c r="F80" i="6"/>
  <c r="E80" i="6"/>
  <c r="P80" i="6" s="1"/>
  <c r="C80" i="6"/>
  <c r="B80" i="6"/>
  <c r="P79" i="6"/>
  <c r="I79" i="6"/>
  <c r="H79" i="6"/>
  <c r="G79" i="6"/>
  <c r="F79" i="6"/>
  <c r="E79" i="6"/>
  <c r="C79" i="6"/>
  <c r="B79" i="6"/>
  <c r="I78" i="6"/>
  <c r="H78" i="6"/>
  <c r="G78" i="6"/>
  <c r="F78" i="6"/>
  <c r="E78" i="6"/>
  <c r="P78" i="6" s="1"/>
  <c r="C78" i="6"/>
  <c r="B78" i="6"/>
  <c r="P77" i="6"/>
  <c r="I77" i="6"/>
  <c r="H77" i="6"/>
  <c r="G77" i="6"/>
  <c r="F77" i="6"/>
  <c r="E77" i="6"/>
  <c r="C77" i="6"/>
  <c r="B77" i="6"/>
  <c r="I76" i="6"/>
  <c r="H76" i="6"/>
  <c r="G76" i="6"/>
  <c r="F76" i="6"/>
  <c r="E76" i="6"/>
  <c r="P76" i="6" s="1"/>
  <c r="C76" i="6"/>
  <c r="B76" i="6"/>
  <c r="P75" i="6"/>
  <c r="I75" i="6"/>
  <c r="H75" i="6"/>
  <c r="G75" i="6"/>
  <c r="F75" i="6"/>
  <c r="E75" i="6"/>
  <c r="C75" i="6"/>
  <c r="B75" i="6"/>
  <c r="I74" i="6"/>
  <c r="H74" i="6"/>
  <c r="G74" i="6"/>
  <c r="F74" i="6"/>
  <c r="E74" i="6"/>
  <c r="P74" i="6" s="1"/>
  <c r="C74" i="6"/>
  <c r="B74" i="6"/>
  <c r="P73" i="6"/>
  <c r="I73" i="6"/>
  <c r="H73" i="6"/>
  <c r="G73" i="6"/>
  <c r="F73" i="6"/>
  <c r="E73" i="6"/>
  <c r="C73" i="6"/>
  <c r="B73" i="6"/>
  <c r="I72" i="6"/>
  <c r="H72" i="6"/>
  <c r="G72" i="6"/>
  <c r="F72" i="6"/>
  <c r="E72" i="6"/>
  <c r="P72" i="6" s="1"/>
  <c r="C72" i="6"/>
  <c r="B72" i="6"/>
  <c r="A72" i="6"/>
  <c r="I71" i="6"/>
  <c r="H71" i="6"/>
  <c r="G71" i="6"/>
  <c r="F71" i="6"/>
  <c r="E71" i="6"/>
  <c r="P71" i="6" s="1"/>
  <c r="C71" i="6"/>
  <c r="B71" i="6"/>
  <c r="I70" i="6"/>
  <c r="H70" i="6"/>
  <c r="G70" i="6"/>
  <c r="F70" i="6"/>
  <c r="E70" i="6"/>
  <c r="P70" i="6" s="1"/>
  <c r="C70" i="6"/>
  <c r="B70" i="6"/>
  <c r="P69" i="6"/>
  <c r="I69" i="6"/>
  <c r="H69" i="6"/>
  <c r="G69" i="6"/>
  <c r="F69" i="6"/>
  <c r="E69" i="6"/>
  <c r="C69" i="6"/>
  <c r="B69" i="6"/>
  <c r="I68" i="6"/>
  <c r="H68" i="6"/>
  <c r="G68" i="6"/>
  <c r="F68" i="6"/>
  <c r="E68" i="6"/>
  <c r="P68" i="6" s="1"/>
  <c r="C68" i="6"/>
  <c r="B68" i="6"/>
  <c r="I67" i="6"/>
  <c r="H67" i="6"/>
  <c r="G67" i="6"/>
  <c r="F67" i="6"/>
  <c r="E67" i="6"/>
  <c r="P67" i="6" s="1"/>
  <c r="C67" i="6"/>
  <c r="B67" i="6"/>
  <c r="I66" i="6"/>
  <c r="H66" i="6"/>
  <c r="G66" i="6"/>
  <c r="F66" i="6"/>
  <c r="E66" i="6"/>
  <c r="P66" i="6" s="1"/>
  <c r="C66" i="6"/>
  <c r="B66" i="6"/>
  <c r="P65" i="6"/>
  <c r="I65" i="6"/>
  <c r="H65" i="6"/>
  <c r="G65" i="6"/>
  <c r="F65" i="6"/>
  <c r="E65" i="6"/>
  <c r="C65" i="6"/>
  <c r="B65" i="6"/>
  <c r="I64" i="6"/>
  <c r="H64" i="6"/>
  <c r="G64" i="6"/>
  <c r="F64" i="6"/>
  <c r="E64" i="6"/>
  <c r="P64" i="6" s="1"/>
  <c r="C64" i="6"/>
  <c r="B64" i="6"/>
  <c r="I63" i="6"/>
  <c r="H63" i="6"/>
  <c r="G63" i="6"/>
  <c r="F63" i="6"/>
  <c r="E63" i="6"/>
  <c r="P63" i="6" s="1"/>
  <c r="C63" i="6"/>
  <c r="B63" i="6"/>
  <c r="I62" i="6"/>
  <c r="H62" i="6"/>
  <c r="G62" i="6"/>
  <c r="F62" i="6"/>
  <c r="E62" i="6"/>
  <c r="P62" i="6" s="1"/>
  <c r="C62" i="6"/>
  <c r="B62" i="6"/>
  <c r="A62" i="6"/>
  <c r="P61" i="6"/>
  <c r="I61" i="6"/>
  <c r="H61" i="6"/>
  <c r="G61" i="6"/>
  <c r="F61" i="6"/>
  <c r="E61" i="6"/>
  <c r="C61" i="6"/>
  <c r="B61" i="6"/>
  <c r="I60" i="6"/>
  <c r="H60" i="6"/>
  <c r="G60" i="6"/>
  <c r="F60" i="6"/>
  <c r="E60" i="6"/>
  <c r="P60" i="6" s="1"/>
  <c r="C60" i="6"/>
  <c r="B60" i="6"/>
  <c r="I59" i="6"/>
  <c r="H59" i="6"/>
  <c r="G59" i="6"/>
  <c r="F59" i="6"/>
  <c r="E59" i="6"/>
  <c r="P59" i="6" s="1"/>
  <c r="C59" i="6"/>
  <c r="B59" i="6"/>
  <c r="I58" i="6"/>
  <c r="H58" i="6"/>
  <c r="G58" i="6"/>
  <c r="F58" i="6"/>
  <c r="E58" i="6"/>
  <c r="P58" i="6" s="1"/>
  <c r="C58" i="6"/>
  <c r="B58" i="6"/>
  <c r="P57" i="6"/>
  <c r="I57" i="6"/>
  <c r="H57" i="6"/>
  <c r="G57" i="6"/>
  <c r="F57" i="6"/>
  <c r="E57" i="6"/>
  <c r="C57" i="6"/>
  <c r="B57" i="6"/>
  <c r="I56" i="6"/>
  <c r="H56" i="6"/>
  <c r="G56" i="6"/>
  <c r="F56" i="6"/>
  <c r="E56" i="6"/>
  <c r="P56" i="6" s="1"/>
  <c r="C56" i="6"/>
  <c r="B56" i="6"/>
  <c r="A56" i="6"/>
  <c r="I55" i="6"/>
  <c r="H55" i="6"/>
  <c r="G55" i="6"/>
  <c r="F55" i="6"/>
  <c r="E55" i="6"/>
  <c r="P55" i="6" s="1"/>
  <c r="C55" i="6"/>
  <c r="B55" i="6"/>
  <c r="I54" i="6"/>
  <c r="H54" i="6"/>
  <c r="G54" i="6"/>
  <c r="F54" i="6"/>
  <c r="E54" i="6"/>
  <c r="P54" i="6" s="1"/>
  <c r="C54" i="6"/>
  <c r="B54" i="6"/>
  <c r="I53" i="6"/>
  <c r="H53" i="6"/>
  <c r="G53" i="6"/>
  <c r="F53" i="6"/>
  <c r="E53" i="6"/>
  <c r="P53" i="6" s="1"/>
  <c r="C53" i="6"/>
  <c r="B53" i="6"/>
  <c r="I52" i="6"/>
  <c r="H52" i="6"/>
  <c r="G52" i="6"/>
  <c r="F52" i="6"/>
  <c r="E52" i="6"/>
  <c r="P52" i="6" s="1"/>
  <c r="C52" i="6"/>
  <c r="B52" i="6"/>
  <c r="I51" i="6"/>
  <c r="H51" i="6"/>
  <c r="G51" i="6"/>
  <c r="F51" i="6"/>
  <c r="E51" i="6"/>
  <c r="P51" i="6" s="1"/>
  <c r="C51" i="6"/>
  <c r="B51" i="6"/>
  <c r="I50" i="6"/>
  <c r="H50" i="6"/>
  <c r="G50" i="6"/>
  <c r="F50" i="6"/>
  <c r="E50" i="6"/>
  <c r="P50" i="6" s="1"/>
  <c r="C50" i="6"/>
  <c r="B50" i="6"/>
  <c r="I49" i="6"/>
  <c r="H49" i="6"/>
  <c r="G49" i="6"/>
  <c r="F49" i="6"/>
  <c r="E49" i="6"/>
  <c r="P49" i="6" s="1"/>
  <c r="C49" i="6"/>
  <c r="B49" i="6"/>
  <c r="I48" i="6"/>
  <c r="H48" i="6"/>
  <c r="G48" i="6"/>
  <c r="F48" i="6"/>
  <c r="E48" i="6"/>
  <c r="P48" i="6" s="1"/>
  <c r="C48" i="6"/>
  <c r="B48" i="6"/>
  <c r="I47" i="6"/>
  <c r="H47" i="6"/>
  <c r="G47" i="6"/>
  <c r="F47" i="6"/>
  <c r="E47" i="6"/>
  <c r="P47" i="6" s="1"/>
  <c r="C47" i="6"/>
  <c r="B47" i="6"/>
  <c r="I46" i="6"/>
  <c r="H46" i="6"/>
  <c r="G46" i="6"/>
  <c r="F46" i="6"/>
  <c r="E46" i="6"/>
  <c r="P46" i="6" s="1"/>
  <c r="C46" i="6"/>
  <c r="B46" i="6"/>
  <c r="H45" i="6"/>
  <c r="G45" i="6"/>
  <c r="F45" i="6"/>
  <c r="E45" i="6"/>
  <c r="P45" i="6" s="1"/>
  <c r="C45" i="6"/>
  <c r="B45" i="6"/>
  <c r="H44" i="6"/>
  <c r="G44" i="6"/>
  <c r="F44" i="6"/>
  <c r="E44" i="6"/>
  <c r="P44" i="6" s="1"/>
  <c r="C44" i="6"/>
  <c r="B44" i="6"/>
  <c r="H43" i="6"/>
  <c r="G43" i="6"/>
  <c r="F43" i="6"/>
  <c r="E43" i="6"/>
  <c r="P43" i="6" s="1"/>
  <c r="C43" i="6"/>
  <c r="B43" i="6"/>
  <c r="H42" i="6"/>
  <c r="G42" i="6"/>
  <c r="F42" i="6"/>
  <c r="E42" i="6"/>
  <c r="P42" i="6" s="1"/>
  <c r="C42" i="6"/>
  <c r="B42" i="6"/>
  <c r="H41" i="6"/>
  <c r="G41" i="6"/>
  <c r="F41" i="6"/>
  <c r="E41" i="6"/>
  <c r="P41" i="6" s="1"/>
  <c r="C41" i="6"/>
  <c r="B41" i="6"/>
  <c r="H40" i="6"/>
  <c r="G40" i="6"/>
  <c r="F40" i="6"/>
  <c r="E40" i="6"/>
  <c r="P40" i="6" s="1"/>
  <c r="C40" i="6"/>
  <c r="B40" i="6"/>
  <c r="H39" i="6"/>
  <c r="G39" i="6"/>
  <c r="F39" i="6"/>
  <c r="E39" i="6"/>
  <c r="P39" i="6" s="1"/>
  <c r="C39" i="6"/>
  <c r="B39" i="6"/>
  <c r="H38" i="6"/>
  <c r="G38" i="6"/>
  <c r="F38" i="6"/>
  <c r="E38" i="6"/>
  <c r="P38" i="6" s="1"/>
  <c r="C38" i="6"/>
  <c r="B38" i="6"/>
  <c r="H37" i="6"/>
  <c r="G37" i="6"/>
  <c r="F37" i="6"/>
  <c r="E37" i="6"/>
  <c r="P37" i="6" s="1"/>
  <c r="C37" i="6"/>
  <c r="B37" i="6"/>
  <c r="H36" i="6"/>
  <c r="G36" i="6"/>
  <c r="F36" i="6"/>
  <c r="E36" i="6"/>
  <c r="P36" i="6" s="1"/>
  <c r="C36" i="6"/>
  <c r="B36" i="6"/>
  <c r="H35" i="6"/>
  <c r="G35" i="6"/>
  <c r="F35" i="6"/>
  <c r="E35" i="6"/>
  <c r="P35" i="6" s="1"/>
  <c r="C35" i="6"/>
  <c r="B35" i="6"/>
  <c r="H34" i="6"/>
  <c r="G34" i="6"/>
  <c r="F34" i="6"/>
  <c r="E34" i="6"/>
  <c r="P34" i="6" s="1"/>
  <c r="C34" i="6"/>
  <c r="B34" i="6"/>
  <c r="H33" i="6"/>
  <c r="G33" i="6"/>
  <c r="F33" i="6"/>
  <c r="E33" i="6"/>
  <c r="P33" i="6" s="1"/>
  <c r="C33" i="6"/>
  <c r="B33" i="6"/>
  <c r="H32" i="6"/>
  <c r="G32" i="6"/>
  <c r="F32" i="6"/>
  <c r="E32" i="6"/>
  <c r="P32" i="6" s="1"/>
  <c r="C32" i="6"/>
  <c r="B32" i="6"/>
  <c r="H31" i="6"/>
  <c r="G31" i="6"/>
  <c r="F31" i="6"/>
  <c r="E31" i="6"/>
  <c r="P31" i="6" s="1"/>
  <c r="C31" i="6"/>
  <c r="B31" i="6"/>
  <c r="H30" i="6"/>
  <c r="G30" i="6"/>
  <c r="F30" i="6"/>
  <c r="E30" i="6"/>
  <c r="P30" i="6" s="1"/>
  <c r="C30" i="6"/>
  <c r="B30" i="6"/>
  <c r="H29" i="6"/>
  <c r="G29" i="6"/>
  <c r="F29" i="6"/>
  <c r="E29" i="6"/>
  <c r="P29" i="6" s="1"/>
  <c r="C29" i="6"/>
  <c r="B29" i="6"/>
  <c r="H28" i="6"/>
  <c r="G28" i="6"/>
  <c r="F28" i="6"/>
  <c r="E28" i="6"/>
  <c r="P28" i="6" s="1"/>
  <c r="C28" i="6"/>
  <c r="B28" i="6"/>
  <c r="H27" i="6"/>
  <c r="G27" i="6"/>
  <c r="F27" i="6"/>
  <c r="E27" i="6"/>
  <c r="P27" i="6" s="1"/>
  <c r="C27" i="6"/>
  <c r="B27" i="6"/>
  <c r="H26" i="6"/>
  <c r="G26" i="6"/>
  <c r="F26" i="6"/>
  <c r="E26" i="6"/>
  <c r="P26" i="6" s="1"/>
  <c r="C26" i="6"/>
  <c r="B26" i="6"/>
  <c r="H25" i="6"/>
  <c r="G25" i="6"/>
  <c r="F25" i="6"/>
  <c r="E25" i="6"/>
  <c r="P25" i="6" s="1"/>
  <c r="C25" i="6"/>
  <c r="B25" i="6"/>
  <c r="H24" i="6"/>
  <c r="G24" i="6"/>
  <c r="F24" i="6"/>
  <c r="E24" i="6"/>
  <c r="P24" i="6" s="1"/>
  <c r="C24" i="6"/>
  <c r="B24" i="6"/>
  <c r="H23" i="6"/>
  <c r="G23" i="6"/>
  <c r="F23" i="6"/>
  <c r="E23" i="6"/>
  <c r="P23" i="6" s="1"/>
  <c r="C23" i="6"/>
  <c r="B23" i="6"/>
  <c r="H22" i="6"/>
  <c r="G22" i="6"/>
  <c r="F22" i="6"/>
  <c r="E22" i="6"/>
  <c r="P22" i="6" s="1"/>
  <c r="C22" i="6"/>
  <c r="B22" i="6"/>
  <c r="H21" i="6"/>
  <c r="G21" i="6"/>
  <c r="F21" i="6"/>
  <c r="E21" i="6"/>
  <c r="P21" i="6" s="1"/>
  <c r="C21" i="6"/>
  <c r="B21" i="6"/>
  <c r="H20" i="6"/>
  <c r="G20" i="6"/>
  <c r="F20" i="6"/>
  <c r="E20" i="6"/>
  <c r="P20" i="6" s="1"/>
  <c r="C20" i="6"/>
  <c r="B20" i="6"/>
  <c r="H19" i="6"/>
  <c r="G19" i="6"/>
  <c r="F19" i="6"/>
  <c r="E19" i="6"/>
  <c r="P19" i="6" s="1"/>
  <c r="C19" i="6"/>
  <c r="B19" i="6"/>
  <c r="H18" i="6"/>
  <c r="G18" i="6"/>
  <c r="F18" i="6"/>
  <c r="E18" i="6"/>
  <c r="P18" i="6" s="1"/>
  <c r="C18" i="6"/>
  <c r="B18" i="6"/>
  <c r="H17" i="6"/>
  <c r="G17" i="6"/>
  <c r="F17" i="6"/>
  <c r="E17" i="6"/>
  <c r="P17" i="6" s="1"/>
  <c r="C17" i="6"/>
  <c r="B17" i="6"/>
  <c r="H16" i="6"/>
  <c r="G16" i="6"/>
  <c r="F16" i="6"/>
  <c r="E16" i="6"/>
  <c r="P16" i="6" s="1"/>
  <c r="C16" i="6"/>
  <c r="B16" i="6"/>
  <c r="H15" i="6"/>
  <c r="G15" i="6"/>
  <c r="F15" i="6"/>
  <c r="E15" i="6"/>
  <c r="P15" i="6" s="1"/>
  <c r="C15" i="6"/>
  <c r="B15" i="6"/>
  <c r="H14" i="6"/>
  <c r="G14" i="6"/>
  <c r="F14" i="6"/>
  <c r="E14" i="6"/>
  <c r="P14" i="6" s="1"/>
  <c r="C14" i="6"/>
  <c r="B14" i="6"/>
  <c r="H13" i="6"/>
  <c r="G13" i="6"/>
  <c r="F13" i="6"/>
  <c r="E13" i="6"/>
  <c r="P13" i="6" s="1"/>
  <c r="C13" i="6"/>
  <c r="B13" i="6"/>
  <c r="A13" i="6"/>
  <c r="H12" i="6"/>
  <c r="G12" i="6"/>
  <c r="F12" i="6"/>
  <c r="E12" i="6"/>
  <c r="P12" i="6" s="1"/>
  <c r="C12" i="6"/>
  <c r="B12" i="6"/>
  <c r="H11" i="6"/>
  <c r="G11" i="6"/>
  <c r="F11" i="6"/>
  <c r="E11" i="6"/>
  <c r="P11" i="6" s="1"/>
  <c r="C11" i="6"/>
  <c r="B11" i="6"/>
  <c r="H10" i="6"/>
  <c r="G10" i="6"/>
  <c r="F10" i="6"/>
  <c r="E10" i="6"/>
  <c r="P10" i="6" s="1"/>
  <c r="C10" i="6"/>
  <c r="B10" i="6"/>
  <c r="H9" i="6"/>
  <c r="G9" i="6"/>
  <c r="F9" i="6"/>
  <c r="E9" i="6"/>
  <c r="P9" i="6" s="1"/>
  <c r="C9" i="6"/>
  <c r="B9" i="6"/>
  <c r="A9" i="6"/>
  <c r="H8" i="6"/>
  <c r="G8" i="6"/>
  <c r="F8" i="6"/>
  <c r="E8" i="6"/>
  <c r="P8" i="6" s="1"/>
  <c r="C8" i="6"/>
  <c r="B8" i="6"/>
  <c r="H7" i="6"/>
  <c r="G7" i="6"/>
  <c r="F7" i="6"/>
  <c r="E7" i="6"/>
  <c r="P7" i="6" s="1"/>
  <c r="C7" i="6"/>
  <c r="B7" i="6"/>
  <c r="H6" i="6"/>
  <c r="G6" i="6"/>
  <c r="F6" i="6"/>
  <c r="E6" i="6"/>
  <c r="P6" i="6" s="1"/>
  <c r="C6" i="6"/>
  <c r="B6" i="6"/>
  <c r="H5" i="6"/>
  <c r="G5" i="6"/>
  <c r="F5" i="6"/>
  <c r="E5" i="6"/>
  <c r="P5" i="6" s="1"/>
  <c r="C5" i="6"/>
  <c r="B5" i="6"/>
  <c r="A5" i="6"/>
  <c r="H4" i="6"/>
  <c r="G4" i="6"/>
  <c r="F4" i="6"/>
  <c r="E4" i="6"/>
  <c r="P4" i="6" s="1"/>
  <c r="C4" i="6"/>
  <c r="B4" i="6"/>
  <c r="I3" i="6"/>
  <c r="H3" i="6"/>
  <c r="G3" i="6"/>
  <c r="F3" i="6"/>
  <c r="E3" i="6"/>
  <c r="P3" i="6" s="1"/>
  <c r="C3" i="6"/>
  <c r="B3" i="6"/>
  <c r="A3" i="6"/>
  <c r="G506" i="1"/>
  <c r="D502" i="6" s="1"/>
  <c r="G505" i="1"/>
  <c r="D501" i="6" s="1"/>
  <c r="G504" i="1"/>
  <c r="D500" i="6" s="1"/>
  <c r="G503" i="1"/>
  <c r="G502" i="1"/>
  <c r="G501" i="1"/>
  <c r="D497" i="6" s="1"/>
  <c r="G500" i="1"/>
  <c r="D496" i="6" s="1"/>
  <c r="G499" i="1"/>
  <c r="G498" i="1"/>
  <c r="G497" i="1"/>
  <c r="D493" i="6" s="1"/>
  <c r="G496" i="1"/>
  <c r="D492" i="6" s="1"/>
  <c r="G495" i="1"/>
  <c r="G494" i="1"/>
  <c r="G493" i="1"/>
  <c r="D489" i="6" s="1"/>
  <c r="G492" i="1"/>
  <c r="D488" i="6" s="1"/>
  <c r="G491" i="1"/>
  <c r="G490" i="1"/>
  <c r="G489" i="1"/>
  <c r="D485" i="6" s="1"/>
  <c r="G488" i="1"/>
  <c r="D484" i="6" s="1"/>
  <c r="G487" i="1"/>
  <c r="G486" i="1"/>
  <c r="G485" i="1"/>
  <c r="D481" i="6" s="1"/>
  <c r="G484" i="1"/>
  <c r="D480" i="6" s="1"/>
  <c r="G483" i="1"/>
  <c r="G482" i="1"/>
  <c r="G481" i="1"/>
  <c r="D477" i="6" s="1"/>
  <c r="G480" i="1"/>
  <c r="D476" i="6" s="1"/>
  <c r="G479" i="1"/>
  <c r="G478" i="1"/>
  <c r="G477" i="1"/>
  <c r="D473" i="6" s="1"/>
  <c r="G476" i="1"/>
  <c r="D472" i="6" s="1"/>
  <c r="G475" i="1"/>
  <c r="G474" i="1"/>
  <c r="G473" i="1"/>
  <c r="D469" i="6" s="1"/>
  <c r="G472" i="1"/>
  <c r="D468" i="6" s="1"/>
  <c r="G471" i="1"/>
  <c r="G470" i="1"/>
  <c r="G469" i="1"/>
  <c r="D465" i="6" s="1"/>
  <c r="G468" i="1"/>
  <c r="D464" i="6" s="1"/>
  <c r="G467" i="1"/>
  <c r="G466" i="1"/>
  <c r="G465" i="1"/>
  <c r="D461" i="6" s="1"/>
  <c r="G464" i="1"/>
  <c r="D460" i="6" s="1"/>
  <c r="G463" i="1"/>
  <c r="G462" i="1"/>
  <c r="G461" i="1"/>
  <c r="D457" i="6" s="1"/>
  <c r="G460" i="1"/>
  <c r="D456" i="6" s="1"/>
  <c r="G459" i="1"/>
  <c r="G458" i="1"/>
  <c r="G457" i="1"/>
  <c r="D453" i="6" s="1"/>
  <c r="G456" i="1"/>
  <c r="D452" i="6" s="1"/>
  <c r="G455" i="1"/>
  <c r="G454" i="1"/>
  <c r="G453" i="1"/>
  <c r="D449" i="6" s="1"/>
  <c r="G452" i="1"/>
  <c r="D448" i="6" s="1"/>
  <c r="G451" i="1"/>
  <c r="G450" i="1"/>
  <c r="G449" i="1"/>
  <c r="D445" i="6" s="1"/>
  <c r="G448" i="1"/>
  <c r="D444" i="6" s="1"/>
  <c r="G447" i="1"/>
  <c r="G446" i="1"/>
  <c r="G445" i="1"/>
  <c r="D441" i="6" s="1"/>
  <c r="G444" i="1"/>
  <c r="D440" i="6" s="1"/>
  <c r="G443" i="1"/>
  <c r="G442" i="1"/>
  <c r="G441" i="1"/>
  <c r="D437" i="6" s="1"/>
  <c r="G440" i="1"/>
  <c r="D436" i="6" s="1"/>
  <c r="G439" i="1"/>
  <c r="G438" i="1"/>
  <c r="G437" i="1"/>
  <c r="D433" i="6" s="1"/>
  <c r="G436" i="1"/>
  <c r="D432" i="6" s="1"/>
  <c r="G435" i="1"/>
  <c r="G434" i="1"/>
  <c r="G433" i="1"/>
  <c r="D429" i="6" s="1"/>
  <c r="G432" i="1"/>
  <c r="D428" i="6" s="1"/>
  <c r="G431" i="1"/>
  <c r="G430" i="1"/>
  <c r="G429" i="1"/>
  <c r="D425" i="6" s="1"/>
  <c r="G428" i="1"/>
  <c r="D424" i="6" s="1"/>
  <c r="G427" i="1"/>
  <c r="G426" i="1"/>
  <c r="G425" i="1"/>
  <c r="D421" i="6" s="1"/>
  <c r="G424" i="1"/>
  <c r="D420" i="6" s="1"/>
  <c r="G423" i="1"/>
  <c r="G422" i="1"/>
  <c r="G421" i="1"/>
  <c r="D417" i="6" s="1"/>
  <c r="G420" i="1"/>
  <c r="D416" i="6" s="1"/>
  <c r="G419" i="1"/>
  <c r="G418" i="1"/>
  <c r="G417" i="1"/>
  <c r="D413" i="6" s="1"/>
  <c r="G416" i="1"/>
  <c r="D412" i="6" s="1"/>
  <c r="G415" i="1"/>
  <c r="G414" i="1"/>
  <c r="G413" i="1"/>
  <c r="D409" i="6" s="1"/>
  <c r="G412" i="1"/>
  <c r="D408" i="6" s="1"/>
  <c r="G411" i="1"/>
  <c r="G410" i="1"/>
  <c r="G409" i="1"/>
  <c r="D405" i="6" s="1"/>
  <c r="G408" i="1"/>
  <c r="D404" i="6" s="1"/>
  <c r="G407" i="1"/>
  <c r="G406" i="1"/>
  <c r="G405" i="1"/>
  <c r="D401" i="6" s="1"/>
  <c r="G404" i="1"/>
  <c r="D400" i="6" s="1"/>
  <c r="G403" i="1"/>
  <c r="G402" i="1"/>
  <c r="G401" i="1"/>
  <c r="D397" i="6" s="1"/>
  <c r="G400" i="1"/>
  <c r="D396" i="6" s="1"/>
  <c r="G399" i="1"/>
  <c r="G398" i="1"/>
  <c r="G397" i="1"/>
  <c r="D393" i="6" s="1"/>
  <c r="G396" i="1"/>
  <c r="D392" i="6" s="1"/>
  <c r="G395" i="1"/>
  <c r="G394" i="1"/>
  <c r="G393" i="1"/>
  <c r="D389" i="6" s="1"/>
  <c r="G392" i="1"/>
  <c r="D388" i="6" s="1"/>
  <c r="G391" i="1"/>
  <c r="G390" i="1"/>
  <c r="G389" i="1"/>
  <c r="D385" i="6" s="1"/>
  <c r="G388" i="1"/>
  <c r="D384" i="6" s="1"/>
  <c r="G387" i="1"/>
  <c r="G386" i="1"/>
  <c r="G385" i="1"/>
  <c r="D381" i="6" s="1"/>
  <c r="G384" i="1"/>
  <c r="D380" i="6" s="1"/>
  <c r="G383" i="1"/>
  <c r="G382" i="1"/>
  <c r="G381" i="1"/>
  <c r="D377" i="6" s="1"/>
  <c r="G380" i="1"/>
  <c r="D376" i="6" s="1"/>
  <c r="G379" i="1"/>
  <c r="G378" i="1"/>
  <c r="G377" i="1"/>
  <c r="D373" i="6" s="1"/>
  <c r="G376" i="1"/>
  <c r="D372" i="6" s="1"/>
  <c r="G375" i="1"/>
  <c r="G374" i="1"/>
  <c r="G373" i="1"/>
  <c r="D369" i="6" s="1"/>
  <c r="G372" i="1"/>
  <c r="D368" i="6" s="1"/>
  <c r="G371" i="1"/>
  <c r="G370" i="1"/>
  <c r="G369" i="1"/>
  <c r="D365" i="6" s="1"/>
  <c r="G368" i="1"/>
  <c r="D364" i="6" s="1"/>
  <c r="G367" i="1"/>
  <c r="G366" i="1"/>
  <c r="G365" i="1"/>
  <c r="D361" i="6" s="1"/>
  <c r="G364" i="1"/>
  <c r="D360" i="6" s="1"/>
  <c r="G363" i="1"/>
  <c r="G362" i="1"/>
  <c r="G361" i="1"/>
  <c r="D357" i="6" s="1"/>
  <c r="G360" i="1"/>
  <c r="D356" i="6" s="1"/>
  <c r="G359" i="1"/>
  <c r="G358" i="1"/>
  <c r="G357" i="1"/>
  <c r="D353" i="6" s="1"/>
  <c r="G356" i="1"/>
  <c r="D352" i="6" s="1"/>
  <c r="G355" i="1"/>
  <c r="G354" i="1"/>
  <c r="G353" i="1"/>
  <c r="D349" i="6" s="1"/>
  <c r="G352" i="1"/>
  <c r="D348" i="6" s="1"/>
  <c r="G351" i="1"/>
  <c r="G350" i="1"/>
  <c r="G349" i="1"/>
  <c r="D345" i="6" s="1"/>
  <c r="G348" i="1"/>
  <c r="D344" i="6" s="1"/>
  <c r="G347" i="1"/>
  <c r="G346" i="1"/>
  <c r="G345" i="1"/>
  <c r="D341" i="6" s="1"/>
  <c r="G344" i="1"/>
  <c r="D340" i="6" s="1"/>
  <c r="G343" i="1"/>
  <c r="G342" i="1"/>
  <c r="G341" i="1"/>
  <c r="D337" i="6" s="1"/>
  <c r="G340" i="1"/>
  <c r="D336" i="6" s="1"/>
  <c r="G339" i="1"/>
  <c r="G338" i="1"/>
  <c r="G337" i="1"/>
  <c r="H337" i="1" s="1"/>
  <c r="G336" i="1"/>
  <c r="D332" i="6" s="1"/>
  <c r="G335" i="1"/>
  <c r="G334" i="1"/>
  <c r="G333" i="1"/>
  <c r="H333" i="1" s="1"/>
  <c r="G332" i="1"/>
  <c r="D328" i="6" s="1"/>
  <c r="G331" i="1"/>
  <c r="G330" i="1"/>
  <c r="G329" i="1"/>
  <c r="D325" i="6" s="1"/>
  <c r="G328" i="1"/>
  <c r="D324" i="6" s="1"/>
  <c r="G327" i="1"/>
  <c r="G326" i="1"/>
  <c r="G325" i="1"/>
  <c r="D321" i="6" s="1"/>
  <c r="G324" i="1"/>
  <c r="D320" i="6" s="1"/>
  <c r="G323" i="1"/>
  <c r="G322" i="1"/>
  <c r="G321" i="1"/>
  <c r="D317" i="6" s="1"/>
  <c r="G320" i="1"/>
  <c r="D316" i="6" s="1"/>
  <c r="G319" i="1"/>
  <c r="G318" i="1"/>
  <c r="G317" i="1"/>
  <c r="D313" i="6" s="1"/>
  <c r="G316" i="1"/>
  <c r="D312" i="6" s="1"/>
  <c r="G315" i="1"/>
  <c r="G314" i="1"/>
  <c r="G313" i="1"/>
  <c r="D309" i="6" s="1"/>
  <c r="G312" i="1"/>
  <c r="D308" i="6" s="1"/>
  <c r="G311" i="1"/>
  <c r="G310" i="1"/>
  <c r="G309" i="1"/>
  <c r="D305" i="6" s="1"/>
  <c r="G308" i="1"/>
  <c r="D304" i="6" s="1"/>
  <c r="G307" i="1"/>
  <c r="G306" i="1"/>
  <c r="G305" i="1"/>
  <c r="D301" i="6" s="1"/>
  <c r="G304" i="1"/>
  <c r="D300" i="6" s="1"/>
  <c r="G303" i="1"/>
  <c r="G302" i="1"/>
  <c r="G301" i="1"/>
  <c r="H301" i="1" s="1"/>
  <c r="G300" i="1"/>
  <c r="H300" i="1" s="1"/>
  <c r="G299" i="1"/>
  <c r="G298" i="1"/>
  <c r="G297" i="1"/>
  <c r="D293" i="6" s="1"/>
  <c r="G296" i="1"/>
  <c r="D292" i="6" s="1"/>
  <c r="G295" i="1"/>
  <c r="G294" i="1"/>
  <c r="G293" i="1"/>
  <c r="D289" i="6" s="1"/>
  <c r="G292" i="1"/>
  <c r="D288" i="6" s="1"/>
  <c r="G291" i="1"/>
  <c r="G290" i="1"/>
  <c r="G289" i="1"/>
  <c r="D285" i="6" s="1"/>
  <c r="G288" i="1"/>
  <c r="D284" i="6" s="1"/>
  <c r="G287" i="1"/>
  <c r="G286" i="1"/>
  <c r="G285" i="1"/>
  <c r="H285" i="1" s="1"/>
  <c r="G284" i="1"/>
  <c r="H284" i="1" s="1"/>
  <c r="G283" i="1"/>
  <c r="G282" i="1"/>
  <c r="G281" i="1"/>
  <c r="D277" i="6" s="1"/>
  <c r="G280" i="1"/>
  <c r="D276" i="6" s="1"/>
  <c r="G279" i="1"/>
  <c r="G278" i="1"/>
  <c r="G277" i="1"/>
  <c r="D273" i="6" s="1"/>
  <c r="G276" i="1"/>
  <c r="D272" i="6" s="1"/>
  <c r="G275" i="1"/>
  <c r="D271" i="6" s="1"/>
  <c r="G274" i="1"/>
  <c r="G273" i="1"/>
  <c r="H273" i="1" s="1"/>
  <c r="G272" i="1"/>
  <c r="H272" i="1" s="1"/>
  <c r="G271" i="1"/>
  <c r="D267" i="6" s="1"/>
  <c r="G270" i="1"/>
  <c r="G269" i="1"/>
  <c r="D265" i="6" s="1"/>
  <c r="G268" i="1"/>
  <c r="D264" i="6" s="1"/>
  <c r="G267" i="1"/>
  <c r="D263" i="6" s="1"/>
  <c r="G266" i="1"/>
  <c r="G265" i="1"/>
  <c r="D261" i="6" s="1"/>
  <c r="G264" i="1"/>
  <c r="D260" i="6" s="1"/>
  <c r="G263" i="1"/>
  <c r="D259" i="6" s="1"/>
  <c r="G262" i="1"/>
  <c r="G261" i="1"/>
  <c r="H261" i="1" s="1"/>
  <c r="G260" i="1"/>
  <c r="D256" i="6" s="1"/>
  <c r="G259" i="1"/>
  <c r="D255" i="6" s="1"/>
  <c r="G258" i="1"/>
  <c r="G257" i="1"/>
  <c r="D253" i="6" s="1"/>
  <c r="G256" i="1"/>
  <c r="D252" i="6" s="1"/>
  <c r="G255" i="1"/>
  <c r="D251" i="6" s="1"/>
  <c r="G254" i="1"/>
  <c r="G253" i="1"/>
  <c r="D249" i="6" s="1"/>
  <c r="G252" i="1"/>
  <c r="D248" i="6" s="1"/>
  <c r="G251" i="1"/>
  <c r="D247" i="6" s="1"/>
  <c r="G250" i="1"/>
  <c r="G249" i="1"/>
  <c r="D245" i="6" s="1"/>
  <c r="G248" i="1"/>
  <c r="D244" i="6" s="1"/>
  <c r="G247" i="1"/>
  <c r="D243" i="6" s="1"/>
  <c r="G246" i="1"/>
  <c r="G245" i="1"/>
  <c r="D241" i="6" s="1"/>
  <c r="G244" i="1"/>
  <c r="D240" i="6" s="1"/>
  <c r="G243" i="1"/>
  <c r="D239" i="6" s="1"/>
  <c r="G242" i="1"/>
  <c r="G241" i="1"/>
  <c r="H241" i="1" s="1"/>
  <c r="G240" i="1"/>
  <c r="H240" i="1" s="1"/>
  <c r="G239" i="1"/>
  <c r="D235" i="6" s="1"/>
  <c r="G238" i="1"/>
  <c r="G237" i="1"/>
  <c r="D233" i="6" s="1"/>
  <c r="G236" i="1"/>
  <c r="D232" i="6" s="1"/>
  <c r="G235" i="1"/>
  <c r="D231" i="6" s="1"/>
  <c r="G234" i="1"/>
  <c r="G233" i="1"/>
  <c r="D229" i="6" s="1"/>
  <c r="G232" i="1"/>
  <c r="D228" i="6" s="1"/>
  <c r="G231" i="1"/>
  <c r="D227" i="6" s="1"/>
  <c r="G230" i="1"/>
  <c r="G229" i="1"/>
  <c r="D225" i="6" s="1"/>
  <c r="G228" i="1"/>
  <c r="D224" i="6" s="1"/>
  <c r="G227" i="1"/>
  <c r="D223" i="6" s="1"/>
  <c r="G226" i="1"/>
  <c r="G225" i="1"/>
  <c r="H225" i="1" s="1"/>
  <c r="G224" i="1"/>
  <c r="H224" i="1" s="1"/>
  <c r="G223" i="1"/>
  <c r="D219" i="6" s="1"/>
  <c r="G222" i="1"/>
  <c r="G221" i="1"/>
  <c r="D217" i="6" s="1"/>
  <c r="G220" i="1"/>
  <c r="D216" i="6" s="1"/>
  <c r="G219" i="1"/>
  <c r="D215" i="6" s="1"/>
  <c r="G218" i="1"/>
  <c r="G217" i="1"/>
  <c r="D213" i="6" s="1"/>
  <c r="G216" i="1"/>
  <c r="D212" i="6" s="1"/>
  <c r="G215" i="1"/>
  <c r="D211" i="6" s="1"/>
  <c r="G214" i="1"/>
  <c r="G213" i="1"/>
  <c r="D209" i="6" s="1"/>
  <c r="G212" i="1"/>
  <c r="D208" i="6" s="1"/>
  <c r="G211" i="1"/>
  <c r="D207" i="6" s="1"/>
  <c r="G210" i="1"/>
  <c r="G209" i="1"/>
  <c r="D205" i="6" s="1"/>
  <c r="G208" i="1"/>
  <c r="D204" i="6" s="1"/>
  <c r="G207" i="1"/>
  <c r="D203" i="6" s="1"/>
  <c r="G206" i="1"/>
  <c r="G205" i="1"/>
  <c r="D201" i="6" s="1"/>
  <c r="G204" i="1"/>
  <c r="D200" i="6" s="1"/>
  <c r="G203" i="1"/>
  <c r="D199" i="6" s="1"/>
  <c r="G202" i="1"/>
  <c r="G201" i="1"/>
  <c r="D197" i="6" s="1"/>
  <c r="G200" i="1"/>
  <c r="D196" i="6" s="1"/>
  <c r="G199" i="1"/>
  <c r="D195" i="6" s="1"/>
  <c r="G198" i="1"/>
  <c r="G197" i="1"/>
  <c r="H197" i="1" s="1"/>
  <c r="G196" i="1"/>
  <c r="D192" i="6" s="1"/>
  <c r="G195" i="1"/>
  <c r="D191" i="6" s="1"/>
  <c r="G194" i="1"/>
  <c r="G193" i="1"/>
  <c r="D189" i="6" s="1"/>
  <c r="G192" i="1"/>
  <c r="D188" i="6" s="1"/>
  <c r="G191" i="1"/>
  <c r="D187" i="6" s="1"/>
  <c r="G190" i="1"/>
  <c r="G189" i="1"/>
  <c r="D185" i="6" s="1"/>
  <c r="G188" i="1"/>
  <c r="D184" i="6" s="1"/>
  <c r="G187" i="1"/>
  <c r="D183" i="6" s="1"/>
  <c r="G186" i="1"/>
  <c r="G185" i="1"/>
  <c r="H185" i="1" s="1"/>
  <c r="G184" i="1"/>
  <c r="H184" i="1" s="1"/>
  <c r="G183" i="1"/>
  <c r="D179" i="6" s="1"/>
  <c r="G182" i="1"/>
  <c r="G181" i="1"/>
  <c r="D177" i="6" s="1"/>
  <c r="G180" i="1"/>
  <c r="D176" i="6" s="1"/>
  <c r="G179" i="1"/>
  <c r="D175" i="6" s="1"/>
  <c r="G178" i="1"/>
  <c r="G177" i="1"/>
  <c r="D173" i="6" s="1"/>
  <c r="G176" i="1"/>
  <c r="D172" i="6" s="1"/>
  <c r="G175" i="1"/>
  <c r="D171" i="6" s="1"/>
  <c r="G174" i="1"/>
  <c r="G173" i="1"/>
  <c r="D169" i="6" s="1"/>
  <c r="G172" i="1"/>
  <c r="D168" i="6" s="1"/>
  <c r="G171" i="1"/>
  <c r="D167" i="6" s="1"/>
  <c r="G170" i="1"/>
  <c r="G169" i="1"/>
  <c r="D165" i="6" s="1"/>
  <c r="G168" i="1"/>
  <c r="D164" i="6" s="1"/>
  <c r="G167" i="1"/>
  <c r="D163" i="6" s="1"/>
  <c r="G166" i="1"/>
  <c r="G165" i="1"/>
  <c r="D161" i="6" s="1"/>
  <c r="G164" i="1"/>
  <c r="D160" i="6" s="1"/>
  <c r="G163" i="1"/>
  <c r="D159" i="6" s="1"/>
  <c r="G162" i="1"/>
  <c r="G161" i="1"/>
  <c r="H161" i="1" s="1"/>
  <c r="G160" i="1"/>
  <c r="D156" i="6" s="1"/>
  <c r="G159" i="1"/>
  <c r="D155" i="6" s="1"/>
  <c r="G158" i="1"/>
  <c r="G157" i="1"/>
  <c r="D153" i="6" s="1"/>
  <c r="G156" i="1"/>
  <c r="D152" i="6" s="1"/>
  <c r="G155" i="1"/>
  <c r="D151" i="6" s="1"/>
  <c r="G154" i="1"/>
  <c r="G153" i="1"/>
  <c r="D149" i="6" s="1"/>
  <c r="G152" i="1"/>
  <c r="D148" i="6" s="1"/>
  <c r="G151" i="1"/>
  <c r="D147" i="6" s="1"/>
  <c r="G150" i="1"/>
  <c r="G149" i="1"/>
  <c r="D145" i="6" s="1"/>
  <c r="G148" i="1"/>
  <c r="D144" i="6" s="1"/>
  <c r="G147" i="1"/>
  <c r="D143" i="6" s="1"/>
  <c r="G146" i="1"/>
  <c r="G145" i="1"/>
  <c r="D141" i="6" s="1"/>
  <c r="G144" i="1"/>
  <c r="D140" i="6" s="1"/>
  <c r="G143" i="1"/>
  <c r="D139" i="6" s="1"/>
  <c r="G142" i="1"/>
  <c r="G141" i="1"/>
  <c r="D137" i="6" s="1"/>
  <c r="G140" i="1"/>
  <c r="D136" i="6" s="1"/>
  <c r="G139" i="1"/>
  <c r="D135" i="6" s="1"/>
  <c r="G138" i="1"/>
  <c r="G137" i="1"/>
  <c r="D133" i="6" s="1"/>
  <c r="G136" i="1"/>
  <c r="D132" i="6" s="1"/>
  <c r="G135" i="1"/>
  <c r="D131" i="6" s="1"/>
  <c r="G134" i="1"/>
  <c r="G133" i="1"/>
  <c r="H133" i="1" s="1"/>
  <c r="G132" i="1"/>
  <c r="D128" i="6" s="1"/>
  <c r="G131" i="1"/>
  <c r="D127" i="6" s="1"/>
  <c r="G130" i="1"/>
  <c r="G129" i="1"/>
  <c r="D125" i="6" s="1"/>
  <c r="G128" i="1"/>
  <c r="D124" i="6" s="1"/>
  <c r="G127" i="1"/>
  <c r="D123" i="6" s="1"/>
  <c r="G126" i="1"/>
  <c r="G125" i="1"/>
  <c r="H125" i="1" s="1"/>
  <c r="G124" i="1"/>
  <c r="D120" i="6" s="1"/>
  <c r="G123" i="1"/>
  <c r="D119" i="6" s="1"/>
  <c r="G122" i="1"/>
  <c r="G121" i="1"/>
  <c r="H121" i="1" s="1"/>
  <c r="G120" i="1"/>
  <c r="H120" i="1" s="1"/>
  <c r="G119" i="1"/>
  <c r="D115" i="6" s="1"/>
  <c r="G118" i="1"/>
  <c r="G117" i="1"/>
  <c r="D113" i="6" s="1"/>
  <c r="G116" i="1"/>
  <c r="D112" i="6" s="1"/>
  <c r="G115" i="1"/>
  <c r="D111" i="6" s="1"/>
  <c r="G114" i="1"/>
  <c r="G113" i="1"/>
  <c r="H113" i="1" s="1"/>
  <c r="G112" i="1"/>
  <c r="H112" i="1" s="1"/>
  <c r="G111" i="1"/>
  <c r="D107" i="6" s="1"/>
  <c r="G110" i="1"/>
  <c r="G109" i="1"/>
  <c r="D105" i="6" s="1"/>
  <c r="G108" i="1"/>
  <c r="D104" i="6" s="1"/>
  <c r="G107" i="1"/>
  <c r="D103" i="6" s="1"/>
  <c r="G106" i="1"/>
  <c r="G105" i="1"/>
  <c r="H105" i="1" s="1"/>
  <c r="G104" i="1"/>
  <c r="D100" i="6" s="1"/>
  <c r="G103" i="1"/>
  <c r="D99" i="6" s="1"/>
  <c r="G102" i="1"/>
  <c r="G101" i="1"/>
  <c r="D97" i="6" s="1"/>
  <c r="G100" i="1"/>
  <c r="D96" i="6" s="1"/>
  <c r="G99" i="1"/>
  <c r="D95" i="6" s="1"/>
  <c r="G98" i="1"/>
  <c r="G97" i="1"/>
  <c r="H97" i="1" s="1"/>
  <c r="G96" i="1"/>
  <c r="D92" i="6" s="1"/>
  <c r="G95" i="1"/>
  <c r="D91" i="6" s="1"/>
  <c r="G94" i="1"/>
  <c r="G93" i="1"/>
  <c r="D89" i="6" s="1"/>
  <c r="G92" i="1"/>
  <c r="D88" i="6" s="1"/>
  <c r="G91" i="1"/>
  <c r="D87" i="6" s="1"/>
  <c r="G90" i="1"/>
  <c r="G89" i="1"/>
  <c r="D85" i="6" s="1"/>
  <c r="G88" i="1"/>
  <c r="D84" i="6" s="1"/>
  <c r="G87" i="1"/>
  <c r="D83" i="6" s="1"/>
  <c r="G86" i="1"/>
  <c r="G85" i="1"/>
  <c r="D81" i="6" s="1"/>
  <c r="G84" i="1"/>
  <c r="D80" i="6" s="1"/>
  <c r="G83" i="1"/>
  <c r="D79" i="6" s="1"/>
  <c r="G82" i="1"/>
  <c r="G81" i="1"/>
  <c r="D77" i="6" s="1"/>
  <c r="G80" i="1"/>
  <c r="D76" i="6" s="1"/>
  <c r="G79" i="1"/>
  <c r="D75" i="6" s="1"/>
  <c r="G78" i="1"/>
  <c r="G77" i="1"/>
  <c r="D73" i="6" s="1"/>
  <c r="G76" i="1"/>
  <c r="D72" i="6" s="1"/>
  <c r="G75" i="1"/>
  <c r="D71" i="6" s="1"/>
  <c r="G74" i="1"/>
  <c r="G73" i="1"/>
  <c r="D69" i="6" s="1"/>
  <c r="G72" i="1"/>
  <c r="D68" i="6" s="1"/>
  <c r="G71" i="1"/>
  <c r="D67" i="6" s="1"/>
  <c r="G70" i="1"/>
  <c r="G69" i="1"/>
  <c r="D65" i="6" s="1"/>
  <c r="G68" i="1"/>
  <c r="D64" i="6" s="1"/>
  <c r="G67" i="1"/>
  <c r="D63" i="6" s="1"/>
  <c r="G66" i="1"/>
  <c r="G65" i="1"/>
  <c r="D61" i="6" s="1"/>
  <c r="G64" i="1"/>
  <c r="D60" i="6" s="1"/>
  <c r="G63" i="1"/>
  <c r="D59" i="6" s="1"/>
  <c r="G62" i="1"/>
  <c r="G61" i="1"/>
  <c r="H61" i="1" s="1"/>
  <c r="G60" i="1"/>
  <c r="D56" i="6" s="1"/>
  <c r="G59" i="1"/>
  <c r="D55" i="6" s="1"/>
  <c r="G58" i="1"/>
  <c r="G57" i="1"/>
  <c r="D53" i="6" s="1"/>
  <c r="G56" i="1"/>
  <c r="D52" i="6" s="1"/>
  <c r="G55" i="1"/>
  <c r="D51" i="6" s="1"/>
  <c r="G54" i="1"/>
  <c r="G53" i="1"/>
  <c r="D49" i="6" s="1"/>
  <c r="G52" i="1"/>
  <c r="D48" i="6" s="1"/>
  <c r="G51" i="1"/>
  <c r="D47" i="6" s="1"/>
  <c r="G50" i="1"/>
  <c r="G49" i="1"/>
  <c r="D45" i="6" s="1"/>
  <c r="G48" i="1"/>
  <c r="D44" i="6" s="1"/>
  <c r="G47" i="1"/>
  <c r="D43" i="6" s="1"/>
  <c r="G46" i="1"/>
  <c r="D42" i="6" s="1"/>
  <c r="G45" i="1"/>
  <c r="D41" i="6" s="1"/>
  <c r="G44" i="1"/>
  <c r="D40" i="6" s="1"/>
  <c r="G43" i="1"/>
  <c r="D39" i="6" s="1"/>
  <c r="G42" i="1"/>
  <c r="D38" i="6" s="1"/>
  <c r="G41" i="1"/>
  <c r="D37" i="6" s="1"/>
  <c r="G40" i="1"/>
  <c r="D36" i="6" s="1"/>
  <c r="G39" i="1"/>
  <c r="D35" i="6" s="1"/>
  <c r="G38" i="1"/>
  <c r="D34" i="6" s="1"/>
  <c r="G37" i="1"/>
  <c r="D33" i="6" s="1"/>
  <c r="G36" i="1"/>
  <c r="D32" i="6" s="1"/>
  <c r="G35" i="1"/>
  <c r="D31" i="6" s="1"/>
  <c r="G34" i="1"/>
  <c r="D30" i="6" s="1"/>
  <c r="G33" i="1"/>
  <c r="D29" i="6" s="1"/>
  <c r="G32" i="1"/>
  <c r="D28" i="6" s="1"/>
  <c r="G31" i="1"/>
  <c r="D27" i="6" s="1"/>
  <c r="G30" i="1"/>
  <c r="D26" i="6" s="1"/>
  <c r="G29" i="1"/>
  <c r="D25" i="6" s="1"/>
  <c r="G28" i="1"/>
  <c r="D24" i="6" s="1"/>
  <c r="G27" i="1"/>
  <c r="D23" i="6" s="1"/>
  <c r="G26" i="1"/>
  <c r="D22" i="6" s="1"/>
  <c r="G25" i="1"/>
  <c r="D21" i="6" s="1"/>
  <c r="G24" i="1"/>
  <c r="D20" i="6" s="1"/>
  <c r="G23" i="1"/>
  <c r="D19" i="6" s="1"/>
  <c r="G22" i="1"/>
  <c r="D18" i="6" s="1"/>
  <c r="G21" i="1"/>
  <c r="D17" i="6" s="1"/>
  <c r="G20" i="1"/>
  <c r="H20" i="1" s="1"/>
  <c r="G19" i="1"/>
  <c r="D15" i="6" s="1"/>
  <c r="G18" i="1"/>
  <c r="D14" i="6" s="1"/>
  <c r="G17" i="1"/>
  <c r="D13" i="6" s="1"/>
  <c r="G16" i="1"/>
  <c r="H16" i="1" s="1"/>
  <c r="G15" i="1"/>
  <c r="H15" i="1" s="1"/>
  <c r="G14" i="1"/>
  <c r="G13" i="1"/>
  <c r="D9" i="6" s="1"/>
  <c r="G12" i="1"/>
  <c r="H12" i="1" s="1"/>
  <c r="G11" i="1"/>
  <c r="H11" i="1" s="1"/>
  <c r="G10" i="1"/>
  <c r="G9" i="1"/>
  <c r="D5" i="6" s="1"/>
  <c r="G8" i="1"/>
  <c r="H8" i="1" s="1"/>
  <c r="A506" i="1"/>
  <c r="A502" i="6" s="1"/>
  <c r="A505" i="1"/>
  <c r="A501" i="6" s="1"/>
  <c r="A504" i="1"/>
  <c r="A500" i="6" s="1"/>
  <c r="A503" i="1"/>
  <c r="A499" i="6" s="1"/>
  <c r="A502" i="1"/>
  <c r="A498" i="6" s="1"/>
  <c r="A501" i="1"/>
  <c r="A497" i="6" s="1"/>
  <c r="A500" i="1"/>
  <c r="A496" i="6" s="1"/>
  <c r="A499" i="1"/>
  <c r="A495" i="6" s="1"/>
  <c r="A498" i="1"/>
  <c r="A494" i="6" s="1"/>
  <c r="A497" i="1"/>
  <c r="A493" i="6" s="1"/>
  <c r="A496" i="1"/>
  <c r="A492" i="6" s="1"/>
  <c r="A495" i="1"/>
  <c r="A491" i="6" s="1"/>
  <c r="A494" i="1"/>
  <c r="A490" i="6" s="1"/>
  <c r="A493" i="1"/>
  <c r="A489" i="6" s="1"/>
  <c r="A492" i="1"/>
  <c r="A488" i="6" s="1"/>
  <c r="A491" i="1"/>
  <c r="A487" i="6" s="1"/>
  <c r="A490" i="1"/>
  <c r="A486" i="6" s="1"/>
  <c r="A489" i="1"/>
  <c r="A485" i="6" s="1"/>
  <c r="A488" i="1"/>
  <c r="A484" i="6" s="1"/>
  <c r="A487" i="1"/>
  <c r="A483" i="6" s="1"/>
  <c r="A486" i="1"/>
  <c r="A482" i="6" s="1"/>
  <c r="A485" i="1"/>
  <c r="A481" i="6" s="1"/>
  <c r="A484" i="1"/>
  <c r="A480" i="6" s="1"/>
  <c r="A483" i="1"/>
  <c r="A479" i="6" s="1"/>
  <c r="A482" i="1"/>
  <c r="A478" i="6" s="1"/>
  <c r="A481" i="1"/>
  <c r="A477" i="6" s="1"/>
  <c r="A480" i="1"/>
  <c r="A476" i="6" s="1"/>
  <c r="A479" i="1"/>
  <c r="A475" i="6" s="1"/>
  <c r="A478" i="1"/>
  <c r="A474" i="6" s="1"/>
  <c r="A477" i="1"/>
  <c r="A473" i="6" s="1"/>
  <c r="A476" i="1"/>
  <c r="A472" i="6" s="1"/>
  <c r="A475" i="1"/>
  <c r="A471" i="6" s="1"/>
  <c r="A474" i="1"/>
  <c r="A470" i="6" s="1"/>
  <c r="A473" i="1"/>
  <c r="A469" i="6" s="1"/>
  <c r="A472" i="1"/>
  <c r="A468" i="6" s="1"/>
  <c r="A471" i="1"/>
  <c r="A467" i="6" s="1"/>
  <c r="A470" i="1"/>
  <c r="A466" i="6" s="1"/>
  <c r="A469" i="1"/>
  <c r="A465" i="6" s="1"/>
  <c r="A468" i="1"/>
  <c r="A464" i="6" s="1"/>
  <c r="A467" i="1"/>
  <c r="A463" i="6" s="1"/>
  <c r="A466" i="1"/>
  <c r="A462" i="6" s="1"/>
  <c r="A465" i="1"/>
  <c r="A461" i="6" s="1"/>
  <c r="A464" i="1"/>
  <c r="A463" i="1"/>
  <c r="A459" i="6" s="1"/>
  <c r="A462" i="1"/>
  <c r="A458" i="6" s="1"/>
  <c r="A461" i="1"/>
  <c r="A457" i="6" s="1"/>
  <c r="A460" i="1"/>
  <c r="A456" i="6" s="1"/>
  <c r="A459" i="1"/>
  <c r="A455" i="6" s="1"/>
  <c r="A458" i="1"/>
  <c r="A454" i="6" s="1"/>
  <c r="A457" i="1"/>
  <c r="A453" i="6" s="1"/>
  <c r="A456" i="1"/>
  <c r="A452" i="6" s="1"/>
  <c r="A455" i="1"/>
  <c r="A451" i="6" s="1"/>
  <c r="A454" i="1"/>
  <c r="A450" i="6" s="1"/>
  <c r="A453" i="1"/>
  <c r="A449" i="6" s="1"/>
  <c r="A452" i="1"/>
  <c r="A448" i="6" s="1"/>
  <c r="A451" i="1"/>
  <c r="A447" i="6" s="1"/>
  <c r="A450" i="1"/>
  <c r="A446" i="6" s="1"/>
  <c r="A449" i="1"/>
  <c r="A445" i="6" s="1"/>
  <c r="A448" i="1"/>
  <c r="A444" i="6" s="1"/>
  <c r="A447" i="1"/>
  <c r="A443" i="6" s="1"/>
  <c r="A446" i="1"/>
  <c r="A442" i="6" s="1"/>
  <c r="A445" i="1"/>
  <c r="A441" i="6" s="1"/>
  <c r="A444" i="1"/>
  <c r="A440" i="6" s="1"/>
  <c r="A443" i="1"/>
  <c r="A439" i="6" s="1"/>
  <c r="A442" i="1"/>
  <c r="A438" i="6" s="1"/>
  <c r="A441" i="1"/>
  <c r="A437" i="6" s="1"/>
  <c r="A440" i="1"/>
  <c r="A436" i="6" s="1"/>
  <c r="A439" i="1"/>
  <c r="A435" i="6" s="1"/>
  <c r="A438" i="1"/>
  <c r="A434" i="6" s="1"/>
  <c r="A437" i="1"/>
  <c r="A433" i="6" s="1"/>
  <c r="A436" i="1"/>
  <c r="A432" i="6" s="1"/>
  <c r="A435" i="1"/>
  <c r="A431" i="6" s="1"/>
  <c r="A434" i="1"/>
  <c r="A430" i="6" s="1"/>
  <c r="A433" i="1"/>
  <c r="A429" i="6" s="1"/>
  <c r="A432" i="1"/>
  <c r="A428" i="6" s="1"/>
  <c r="A431" i="1"/>
  <c r="A427" i="6" s="1"/>
  <c r="A430" i="1"/>
  <c r="A426" i="6" s="1"/>
  <c r="A429" i="1"/>
  <c r="A425" i="6" s="1"/>
  <c r="A428" i="1"/>
  <c r="A424" i="6" s="1"/>
  <c r="A427" i="1"/>
  <c r="A423" i="6" s="1"/>
  <c r="A426" i="1"/>
  <c r="A422" i="6" s="1"/>
  <c r="A425" i="1"/>
  <c r="A421" i="6" s="1"/>
  <c r="A424" i="1"/>
  <c r="A420" i="6" s="1"/>
  <c r="A423" i="1"/>
  <c r="A419" i="6" s="1"/>
  <c r="A422" i="1"/>
  <c r="A418" i="6" s="1"/>
  <c r="A421" i="1"/>
  <c r="A417" i="6" s="1"/>
  <c r="A420" i="1"/>
  <c r="A416" i="6" s="1"/>
  <c r="A419" i="1"/>
  <c r="A415" i="6" s="1"/>
  <c r="A418" i="1"/>
  <c r="A414" i="6" s="1"/>
  <c r="A417" i="1"/>
  <c r="A413" i="6" s="1"/>
  <c r="A416" i="1"/>
  <c r="A412" i="6" s="1"/>
  <c r="A415" i="1"/>
  <c r="A411" i="6" s="1"/>
  <c r="A414" i="1"/>
  <c r="A410" i="6" s="1"/>
  <c r="A413" i="1"/>
  <c r="A409" i="6" s="1"/>
  <c r="A412" i="1"/>
  <c r="A408" i="6" s="1"/>
  <c r="A411" i="1"/>
  <c r="A407" i="6" s="1"/>
  <c r="A410" i="1"/>
  <c r="A406" i="6" s="1"/>
  <c r="A409" i="1"/>
  <c r="A405" i="6" s="1"/>
  <c r="A408" i="1"/>
  <c r="A404" i="6" s="1"/>
  <c r="A407" i="1"/>
  <c r="A403" i="6" s="1"/>
  <c r="A406" i="1"/>
  <c r="A402" i="6" s="1"/>
  <c r="A405" i="1"/>
  <c r="A401" i="6" s="1"/>
  <c r="A404" i="1"/>
  <c r="A400" i="6" s="1"/>
  <c r="A403" i="1"/>
  <c r="A399" i="6" s="1"/>
  <c r="A402" i="1"/>
  <c r="A398" i="6" s="1"/>
  <c r="A401" i="1"/>
  <c r="A397" i="6" s="1"/>
  <c r="A400" i="1"/>
  <c r="A399" i="1"/>
  <c r="A395" i="6" s="1"/>
  <c r="A398" i="1"/>
  <c r="A394" i="6" s="1"/>
  <c r="A397" i="1"/>
  <c r="A393" i="6" s="1"/>
  <c r="A396" i="1"/>
  <c r="A392" i="6" s="1"/>
  <c r="A395" i="1"/>
  <c r="A391" i="6" s="1"/>
  <c r="A394" i="1"/>
  <c r="A390" i="6" s="1"/>
  <c r="A393" i="1"/>
  <c r="A389" i="6" s="1"/>
  <c r="A392" i="1"/>
  <c r="A388" i="6" s="1"/>
  <c r="A391" i="1"/>
  <c r="A387" i="6" s="1"/>
  <c r="A390" i="1"/>
  <c r="A386" i="6" s="1"/>
  <c r="A389" i="1"/>
  <c r="A385" i="6" s="1"/>
  <c r="A388" i="1"/>
  <c r="A384" i="6" s="1"/>
  <c r="A387" i="1"/>
  <c r="A383" i="6" s="1"/>
  <c r="A386" i="1"/>
  <c r="A382" i="6" s="1"/>
  <c r="A385" i="1"/>
  <c r="A381" i="6" s="1"/>
  <c r="A384" i="1"/>
  <c r="A380" i="6" s="1"/>
  <c r="A383" i="1"/>
  <c r="A379" i="6" s="1"/>
  <c r="A382" i="1"/>
  <c r="A378" i="6" s="1"/>
  <c r="A381" i="1"/>
  <c r="A377" i="6" s="1"/>
  <c r="A380" i="1"/>
  <c r="A376" i="6" s="1"/>
  <c r="A379" i="1"/>
  <c r="A375" i="6" s="1"/>
  <c r="A378" i="1"/>
  <c r="A374" i="6" s="1"/>
  <c r="A377" i="1"/>
  <c r="A373" i="6" s="1"/>
  <c r="A376" i="1"/>
  <c r="A372" i="6" s="1"/>
  <c r="A375" i="1"/>
  <c r="A371" i="6" s="1"/>
  <c r="A374" i="1"/>
  <c r="A370" i="6" s="1"/>
  <c r="A373" i="1"/>
  <c r="A369" i="6" s="1"/>
  <c r="A372" i="1"/>
  <c r="A368" i="6" s="1"/>
  <c r="A371" i="1"/>
  <c r="A367" i="6" s="1"/>
  <c r="A370" i="1"/>
  <c r="A366" i="6" s="1"/>
  <c r="A369" i="1"/>
  <c r="A365" i="6" s="1"/>
  <c r="A368" i="1"/>
  <c r="A364" i="6" s="1"/>
  <c r="A367" i="1"/>
  <c r="A363" i="6" s="1"/>
  <c r="A366" i="1"/>
  <c r="A362" i="6" s="1"/>
  <c r="A365" i="1"/>
  <c r="A361" i="6" s="1"/>
  <c r="A364" i="1"/>
  <c r="A360" i="6" s="1"/>
  <c r="A363" i="1"/>
  <c r="A359" i="6" s="1"/>
  <c r="A362" i="1"/>
  <c r="A358" i="6" s="1"/>
  <c r="A361" i="1"/>
  <c r="A357" i="6" s="1"/>
  <c r="A360" i="1"/>
  <c r="A356" i="6" s="1"/>
  <c r="A359" i="1"/>
  <c r="A355" i="6" s="1"/>
  <c r="A358" i="1"/>
  <c r="A357" i="1"/>
  <c r="A353" i="6" s="1"/>
  <c r="A356" i="1"/>
  <c r="A352" i="6" s="1"/>
  <c r="A355" i="1"/>
  <c r="A351" i="6" s="1"/>
  <c r="A354" i="1"/>
  <c r="A350" i="6" s="1"/>
  <c r="A353" i="1"/>
  <c r="A349" i="6" s="1"/>
  <c r="A352" i="1"/>
  <c r="A348" i="6" s="1"/>
  <c r="A351" i="1"/>
  <c r="A347" i="6" s="1"/>
  <c r="A350" i="1"/>
  <c r="A346" i="6" s="1"/>
  <c r="A349" i="1"/>
  <c r="A345" i="6" s="1"/>
  <c r="A348" i="1"/>
  <c r="A344" i="6" s="1"/>
  <c r="A347" i="1"/>
  <c r="A343" i="6" s="1"/>
  <c r="A346" i="1"/>
  <c r="A342" i="6" s="1"/>
  <c r="A345" i="1"/>
  <c r="A341" i="6" s="1"/>
  <c r="A344" i="1"/>
  <c r="A340" i="6" s="1"/>
  <c r="A343" i="1"/>
  <c r="A339" i="6" s="1"/>
  <c r="A342" i="1"/>
  <c r="A338" i="6" s="1"/>
  <c r="A341" i="1"/>
  <c r="A337" i="6" s="1"/>
  <c r="A340" i="1"/>
  <c r="A336" i="6" s="1"/>
  <c r="A339" i="1"/>
  <c r="A335" i="6" s="1"/>
  <c r="A338" i="1"/>
  <c r="A334" i="6" s="1"/>
  <c r="A337" i="1"/>
  <c r="A333" i="6" s="1"/>
  <c r="A336" i="1"/>
  <c r="A332" i="6" s="1"/>
  <c r="A335" i="1"/>
  <c r="A331" i="6" s="1"/>
  <c r="A334" i="1"/>
  <c r="A330" i="6" s="1"/>
  <c r="A333" i="1"/>
  <c r="A329" i="6" s="1"/>
  <c r="A332" i="1"/>
  <c r="A328" i="6" s="1"/>
  <c r="A331" i="1"/>
  <c r="A327" i="6" s="1"/>
  <c r="A330" i="1"/>
  <c r="A326" i="6" s="1"/>
  <c r="A329" i="1"/>
  <c r="A325" i="6" s="1"/>
  <c r="A328" i="1"/>
  <c r="A324" i="6" s="1"/>
  <c r="A327" i="1"/>
  <c r="A323" i="6" s="1"/>
  <c r="A326" i="1"/>
  <c r="A322" i="6" s="1"/>
  <c r="A325" i="1"/>
  <c r="A321" i="6" s="1"/>
  <c r="A324" i="1"/>
  <c r="A320" i="6" s="1"/>
  <c r="A323" i="1"/>
  <c r="A319" i="6" s="1"/>
  <c r="A322" i="1"/>
  <c r="A318" i="6" s="1"/>
  <c r="A321" i="1"/>
  <c r="A317" i="6" s="1"/>
  <c r="A320" i="1"/>
  <c r="A316" i="6" s="1"/>
  <c r="A319" i="1"/>
  <c r="A315" i="6" s="1"/>
  <c r="A318" i="1"/>
  <c r="A314" i="6" s="1"/>
  <c r="A317" i="1"/>
  <c r="A313" i="6" s="1"/>
  <c r="A316" i="1"/>
  <c r="A312" i="6" s="1"/>
  <c r="A315" i="1"/>
  <c r="A311" i="6" s="1"/>
  <c r="A314" i="1"/>
  <c r="A310" i="6" s="1"/>
  <c r="A313" i="1"/>
  <c r="A309" i="6" s="1"/>
  <c r="A312" i="1"/>
  <c r="A308" i="6" s="1"/>
  <c r="A311" i="1"/>
  <c r="A307" i="6" s="1"/>
  <c r="A310" i="1"/>
  <c r="A306" i="6" s="1"/>
  <c r="A309" i="1"/>
  <c r="A305" i="6" s="1"/>
  <c r="A308" i="1"/>
  <c r="A304" i="6" s="1"/>
  <c r="A307" i="1"/>
  <c r="A303" i="6" s="1"/>
  <c r="A306" i="1"/>
  <c r="A302" i="6" s="1"/>
  <c r="A305" i="1"/>
  <c r="A301" i="6" s="1"/>
  <c r="A304" i="1"/>
  <c r="A300" i="6" s="1"/>
  <c r="A303" i="1"/>
  <c r="A299" i="6" s="1"/>
  <c r="A302" i="1"/>
  <c r="A298" i="6" s="1"/>
  <c r="A301" i="1"/>
  <c r="A297" i="6" s="1"/>
  <c r="A300" i="1"/>
  <c r="A296" i="6" s="1"/>
  <c r="A299" i="1"/>
  <c r="A295" i="6" s="1"/>
  <c r="A298" i="1"/>
  <c r="A294" i="6" s="1"/>
  <c r="A297" i="1"/>
  <c r="A293" i="6" s="1"/>
  <c r="A296" i="1"/>
  <c r="A292" i="6" s="1"/>
  <c r="A295" i="1"/>
  <c r="A291" i="6" s="1"/>
  <c r="A294" i="1"/>
  <c r="A290" i="6" s="1"/>
  <c r="A293" i="1"/>
  <c r="A289" i="6" s="1"/>
  <c r="A292" i="1"/>
  <c r="A288" i="6" s="1"/>
  <c r="A291" i="1"/>
  <c r="A287" i="6" s="1"/>
  <c r="A290" i="1"/>
  <c r="A286" i="6" s="1"/>
  <c r="A289" i="1"/>
  <c r="A285" i="6" s="1"/>
  <c r="A288" i="1"/>
  <c r="A284" i="6" s="1"/>
  <c r="A287" i="1"/>
  <c r="A283" i="6" s="1"/>
  <c r="A286" i="1"/>
  <c r="A282" i="6" s="1"/>
  <c r="A285" i="1"/>
  <c r="A281" i="6" s="1"/>
  <c r="A284" i="1"/>
  <c r="A280" i="6" s="1"/>
  <c r="A283" i="1"/>
  <c r="A279" i="6" s="1"/>
  <c r="A282" i="1"/>
  <c r="A278" i="6" s="1"/>
  <c r="A281" i="1"/>
  <c r="A277" i="6" s="1"/>
  <c r="A280" i="1"/>
  <c r="A276" i="6" s="1"/>
  <c r="A279" i="1"/>
  <c r="A275" i="6" s="1"/>
  <c r="A278" i="1"/>
  <c r="A274" i="6" s="1"/>
  <c r="A277" i="1"/>
  <c r="A273" i="6" s="1"/>
  <c r="A276" i="1"/>
  <c r="A272" i="6" s="1"/>
  <c r="A275" i="1"/>
  <c r="A271" i="6" s="1"/>
  <c r="A274" i="1"/>
  <c r="A270" i="6" s="1"/>
  <c r="A273" i="1"/>
  <c r="A269" i="6" s="1"/>
  <c r="A272" i="1"/>
  <c r="A268" i="6" s="1"/>
  <c r="A271" i="1"/>
  <c r="A267" i="6" s="1"/>
  <c r="A270" i="1"/>
  <c r="A266" i="6" s="1"/>
  <c r="A269" i="1"/>
  <c r="A265" i="6" s="1"/>
  <c r="A268" i="1"/>
  <c r="A264" i="6" s="1"/>
  <c r="A267" i="1"/>
  <c r="A263" i="6" s="1"/>
  <c r="A266" i="1"/>
  <c r="A262" i="6" s="1"/>
  <c r="A265" i="1"/>
  <c r="A261" i="6" s="1"/>
  <c r="A264" i="1"/>
  <c r="A260" i="6" s="1"/>
  <c r="A263" i="1"/>
  <c r="A259" i="6" s="1"/>
  <c r="A262" i="1"/>
  <c r="A258" i="6" s="1"/>
  <c r="A261" i="1"/>
  <c r="A257" i="6" s="1"/>
  <c r="A260" i="1"/>
  <c r="A256" i="6" s="1"/>
  <c r="A259" i="1"/>
  <c r="A255" i="6" s="1"/>
  <c r="A258" i="1"/>
  <c r="A254" i="6" s="1"/>
  <c r="A257" i="1"/>
  <c r="A253" i="6" s="1"/>
  <c r="A256" i="1"/>
  <c r="A252" i="6" s="1"/>
  <c r="A255" i="1"/>
  <c r="A251" i="6" s="1"/>
  <c r="A254" i="1"/>
  <c r="A250" i="6" s="1"/>
  <c r="A253" i="1"/>
  <c r="A249" i="6" s="1"/>
  <c r="A252" i="1"/>
  <c r="A248" i="6" s="1"/>
  <c r="A251" i="1"/>
  <c r="A247" i="6" s="1"/>
  <c r="A250" i="1"/>
  <c r="A246" i="6" s="1"/>
  <c r="A249" i="1"/>
  <c r="A245" i="6" s="1"/>
  <c r="A248" i="1"/>
  <c r="A244" i="6" s="1"/>
  <c r="A247" i="1"/>
  <c r="A243" i="6" s="1"/>
  <c r="A246" i="1"/>
  <c r="A242" i="6" s="1"/>
  <c r="A245" i="1"/>
  <c r="A241" i="6" s="1"/>
  <c r="A244" i="1"/>
  <c r="A240" i="6" s="1"/>
  <c r="A243" i="1"/>
  <c r="A239" i="6" s="1"/>
  <c r="A242" i="1"/>
  <c r="A238" i="6" s="1"/>
  <c r="A241" i="1"/>
  <c r="A237" i="6" s="1"/>
  <c r="A240" i="1"/>
  <c r="A236" i="6" s="1"/>
  <c r="A239" i="1"/>
  <c r="A235" i="6" s="1"/>
  <c r="A238" i="1"/>
  <c r="A234" i="6" s="1"/>
  <c r="A237" i="1"/>
  <c r="A233" i="6" s="1"/>
  <c r="A236" i="1"/>
  <c r="A232" i="6" s="1"/>
  <c r="A235" i="1"/>
  <c r="A231" i="6" s="1"/>
  <c r="A234" i="1"/>
  <c r="A230" i="6" s="1"/>
  <c r="A233" i="1"/>
  <c r="A229" i="6" s="1"/>
  <c r="A232" i="1"/>
  <c r="A228" i="6" s="1"/>
  <c r="A231" i="1"/>
  <c r="A227" i="6" s="1"/>
  <c r="A230" i="1"/>
  <c r="A226" i="6" s="1"/>
  <c r="A229" i="1"/>
  <c r="A225" i="6" s="1"/>
  <c r="A228" i="1"/>
  <c r="A224" i="6" s="1"/>
  <c r="A227" i="1"/>
  <c r="A223" i="6" s="1"/>
  <c r="A226" i="1"/>
  <c r="A222" i="6" s="1"/>
  <c r="A225" i="1"/>
  <c r="A221" i="6" s="1"/>
  <c r="A224" i="1"/>
  <c r="A220" i="6" s="1"/>
  <c r="A223" i="1"/>
  <c r="A219" i="6" s="1"/>
  <c r="A222" i="1"/>
  <c r="A218" i="6" s="1"/>
  <c r="A221" i="1"/>
  <c r="A217" i="6" s="1"/>
  <c r="A220" i="1"/>
  <c r="A216" i="6" s="1"/>
  <c r="A219" i="1"/>
  <c r="A215" i="6" s="1"/>
  <c r="A218" i="1"/>
  <c r="A214" i="6" s="1"/>
  <c r="A217" i="1"/>
  <c r="A213" i="6" s="1"/>
  <c r="A216" i="1"/>
  <c r="A212" i="6" s="1"/>
  <c r="A215" i="1"/>
  <c r="A211" i="6" s="1"/>
  <c r="A214" i="1"/>
  <c r="A210" i="6" s="1"/>
  <c r="A213" i="1"/>
  <c r="A209" i="6" s="1"/>
  <c r="A212" i="1"/>
  <c r="A208" i="6" s="1"/>
  <c r="A211" i="1"/>
  <c r="A207" i="6" s="1"/>
  <c r="A210" i="1"/>
  <c r="A206" i="6" s="1"/>
  <c r="A209" i="1"/>
  <c r="A205" i="6" s="1"/>
  <c r="A208" i="1"/>
  <c r="A204" i="6" s="1"/>
  <c r="A207" i="1"/>
  <c r="A203" i="6" s="1"/>
  <c r="A206" i="1"/>
  <c r="A202" i="6" s="1"/>
  <c r="A205" i="1"/>
  <c r="A201" i="6" s="1"/>
  <c r="A204" i="1"/>
  <c r="A203" i="1"/>
  <c r="A199" i="6" s="1"/>
  <c r="A202" i="1"/>
  <c r="A198" i="6" s="1"/>
  <c r="A201" i="1"/>
  <c r="A197" i="6" s="1"/>
  <c r="A200" i="1"/>
  <c r="A196" i="6" s="1"/>
  <c r="A199" i="1"/>
  <c r="A195" i="6" s="1"/>
  <c r="A198" i="1"/>
  <c r="A194" i="6" s="1"/>
  <c r="A197" i="1"/>
  <c r="A193" i="6" s="1"/>
  <c r="A196" i="1"/>
  <c r="A192" i="6" s="1"/>
  <c r="A195" i="1"/>
  <c r="A191" i="6" s="1"/>
  <c r="A194" i="1"/>
  <c r="A190" i="6" s="1"/>
  <c r="A193" i="1"/>
  <c r="A189" i="6" s="1"/>
  <c r="A192" i="1"/>
  <c r="A188" i="6" s="1"/>
  <c r="A191" i="1"/>
  <c r="A187" i="6" s="1"/>
  <c r="A190" i="1"/>
  <c r="A186" i="6" s="1"/>
  <c r="A189" i="1"/>
  <c r="A185" i="6" s="1"/>
  <c r="A188" i="1"/>
  <c r="A187" i="1"/>
  <c r="A183" i="6" s="1"/>
  <c r="A186" i="1"/>
  <c r="A182" i="6" s="1"/>
  <c r="A185" i="1"/>
  <c r="A181" i="6" s="1"/>
  <c r="A184" i="1"/>
  <c r="A180" i="6" s="1"/>
  <c r="A183" i="1"/>
  <c r="A179" i="6" s="1"/>
  <c r="A182" i="1"/>
  <c r="A178" i="6" s="1"/>
  <c r="A181" i="1"/>
  <c r="A177" i="6" s="1"/>
  <c r="A180" i="1"/>
  <c r="A176" i="6" s="1"/>
  <c r="A179" i="1"/>
  <c r="A175" i="6" s="1"/>
  <c r="A178" i="1"/>
  <c r="A174" i="6" s="1"/>
  <c r="A177" i="1"/>
  <c r="A173" i="6" s="1"/>
  <c r="A176" i="1"/>
  <c r="A172" i="6" s="1"/>
  <c r="A175" i="1"/>
  <c r="A171" i="6" s="1"/>
  <c r="A174" i="1"/>
  <c r="A170" i="6" s="1"/>
  <c r="A173" i="1"/>
  <c r="A169" i="6" s="1"/>
  <c r="A172" i="1"/>
  <c r="A171" i="1"/>
  <c r="A167" i="6" s="1"/>
  <c r="A170" i="1"/>
  <c r="A166" i="6" s="1"/>
  <c r="A169" i="1"/>
  <c r="A165" i="6" s="1"/>
  <c r="A168" i="1"/>
  <c r="A164" i="6" s="1"/>
  <c r="A167" i="1"/>
  <c r="A163" i="6" s="1"/>
  <c r="A166" i="1"/>
  <c r="A162" i="6" s="1"/>
  <c r="A165" i="1"/>
  <c r="A161" i="6" s="1"/>
  <c r="A164" i="1"/>
  <c r="A160" i="6" s="1"/>
  <c r="A163" i="1"/>
  <c r="A159" i="6" s="1"/>
  <c r="A162" i="1"/>
  <c r="A158" i="6" s="1"/>
  <c r="A161" i="1"/>
  <c r="A157" i="6" s="1"/>
  <c r="A160" i="1"/>
  <c r="A156" i="6" s="1"/>
  <c r="A159" i="1"/>
  <c r="A155" i="6" s="1"/>
  <c r="A158" i="1"/>
  <c r="A154" i="6" s="1"/>
  <c r="A157" i="1"/>
  <c r="A153" i="6" s="1"/>
  <c r="A156" i="1"/>
  <c r="A155" i="1"/>
  <c r="A151" i="6" s="1"/>
  <c r="A154" i="1"/>
  <c r="A150" i="6" s="1"/>
  <c r="A153" i="1"/>
  <c r="A149" i="6" s="1"/>
  <c r="A152" i="1"/>
  <c r="A148" i="6" s="1"/>
  <c r="A151" i="1"/>
  <c r="A147" i="6" s="1"/>
  <c r="A150" i="1"/>
  <c r="A146" i="6" s="1"/>
  <c r="A149" i="1"/>
  <c r="A145" i="6" s="1"/>
  <c r="A148" i="1"/>
  <c r="A144" i="6" s="1"/>
  <c r="A147" i="1"/>
  <c r="A143" i="6" s="1"/>
  <c r="A146" i="1"/>
  <c r="A142" i="6" s="1"/>
  <c r="A145" i="1"/>
  <c r="A141" i="6" s="1"/>
  <c r="A144" i="1"/>
  <c r="A140" i="6" s="1"/>
  <c r="A143" i="1"/>
  <c r="A139" i="6" s="1"/>
  <c r="A142" i="1"/>
  <c r="A138" i="6" s="1"/>
  <c r="A141" i="1"/>
  <c r="A137" i="6" s="1"/>
  <c r="A140" i="1"/>
  <c r="A139" i="1"/>
  <c r="A135" i="6" s="1"/>
  <c r="A138" i="1"/>
  <c r="A134" i="6" s="1"/>
  <c r="A137" i="1"/>
  <c r="A133" i="6" s="1"/>
  <c r="A136" i="1"/>
  <c r="A132" i="6" s="1"/>
  <c r="A135" i="1"/>
  <c r="A131" i="6" s="1"/>
  <c r="A134" i="1"/>
  <c r="A130" i="6" s="1"/>
  <c r="A133" i="1"/>
  <c r="A129" i="6" s="1"/>
  <c r="A132" i="1"/>
  <c r="A128" i="6" s="1"/>
  <c r="A131" i="1"/>
  <c r="A127" i="6" s="1"/>
  <c r="A130" i="1"/>
  <c r="A126" i="6" s="1"/>
  <c r="A129" i="1"/>
  <c r="A125" i="6" s="1"/>
  <c r="A128" i="1"/>
  <c r="A124" i="6" s="1"/>
  <c r="A127" i="1"/>
  <c r="A123" i="6" s="1"/>
  <c r="A126" i="1"/>
  <c r="A122" i="6" s="1"/>
  <c r="A125" i="1"/>
  <c r="A121" i="6" s="1"/>
  <c r="A124" i="1"/>
  <c r="A123" i="1"/>
  <c r="A119" i="6" s="1"/>
  <c r="A122" i="1"/>
  <c r="A118" i="6" s="1"/>
  <c r="A121" i="1"/>
  <c r="A117" i="6" s="1"/>
  <c r="A120" i="1"/>
  <c r="A116" i="6" s="1"/>
  <c r="A119" i="1"/>
  <c r="A115" i="6" s="1"/>
  <c r="A118" i="1"/>
  <c r="A114" i="6" s="1"/>
  <c r="A117" i="1"/>
  <c r="A113" i="6" s="1"/>
  <c r="A116" i="1"/>
  <c r="A112" i="6" s="1"/>
  <c r="A115" i="1"/>
  <c r="A111" i="6" s="1"/>
  <c r="A114" i="1"/>
  <c r="A110" i="6" s="1"/>
  <c r="A113" i="1"/>
  <c r="A109" i="6" s="1"/>
  <c r="A112" i="1"/>
  <c r="A108" i="6" s="1"/>
  <c r="A111" i="1"/>
  <c r="A107" i="6" s="1"/>
  <c r="A110" i="1"/>
  <c r="A106" i="6" s="1"/>
  <c r="A109" i="1"/>
  <c r="A105" i="6" s="1"/>
  <c r="A108" i="1"/>
  <c r="A107" i="1"/>
  <c r="A103" i="6" s="1"/>
  <c r="A106" i="1"/>
  <c r="A102" i="6" s="1"/>
  <c r="A105" i="1"/>
  <c r="A101" i="6" s="1"/>
  <c r="A104" i="1"/>
  <c r="A100" i="6" s="1"/>
  <c r="A103" i="1"/>
  <c r="A99" i="6" s="1"/>
  <c r="A102" i="1"/>
  <c r="A98" i="6" s="1"/>
  <c r="A101" i="1"/>
  <c r="A97" i="6" s="1"/>
  <c r="A100" i="1"/>
  <c r="A96" i="6" s="1"/>
  <c r="A99" i="1"/>
  <c r="A95" i="6" s="1"/>
  <c r="A98" i="1"/>
  <c r="A94" i="6" s="1"/>
  <c r="A97" i="1"/>
  <c r="A93" i="6" s="1"/>
  <c r="A96" i="1"/>
  <c r="A92" i="6" s="1"/>
  <c r="A95" i="1"/>
  <c r="A91" i="6" s="1"/>
  <c r="A94" i="1"/>
  <c r="A90" i="6" s="1"/>
  <c r="A93" i="1"/>
  <c r="A89" i="6" s="1"/>
  <c r="A92" i="1"/>
  <c r="A91" i="1"/>
  <c r="A87" i="6" s="1"/>
  <c r="A90" i="1"/>
  <c r="A86" i="6" s="1"/>
  <c r="A89" i="1"/>
  <c r="A85" i="6" s="1"/>
  <c r="A88" i="1"/>
  <c r="A84" i="6" s="1"/>
  <c r="A87" i="1"/>
  <c r="A83" i="6" s="1"/>
  <c r="A86" i="1"/>
  <c r="A82" i="6" s="1"/>
  <c r="A85" i="1"/>
  <c r="A81" i="6" s="1"/>
  <c r="A84" i="1"/>
  <c r="A80" i="6" s="1"/>
  <c r="A83" i="1"/>
  <c r="A79" i="6" s="1"/>
  <c r="A82" i="1"/>
  <c r="A78" i="6" s="1"/>
  <c r="A81" i="1"/>
  <c r="A77" i="6" s="1"/>
  <c r="A80" i="1"/>
  <c r="A76" i="6" s="1"/>
  <c r="A79" i="1"/>
  <c r="A75" i="6" s="1"/>
  <c r="A78" i="1"/>
  <c r="A74" i="6" s="1"/>
  <c r="A77" i="1"/>
  <c r="A73" i="6" s="1"/>
  <c r="A76" i="1"/>
  <c r="A75" i="1"/>
  <c r="A71" i="6" s="1"/>
  <c r="A74" i="1"/>
  <c r="A70" i="6" s="1"/>
  <c r="A73" i="1"/>
  <c r="A69" i="6" s="1"/>
  <c r="A72" i="1"/>
  <c r="A68" i="6" s="1"/>
  <c r="A71" i="1"/>
  <c r="A67" i="6" s="1"/>
  <c r="A70" i="1"/>
  <c r="A66" i="6" s="1"/>
  <c r="A69" i="1"/>
  <c r="A65" i="6" s="1"/>
  <c r="A68" i="1"/>
  <c r="A64" i="6" s="1"/>
  <c r="A67" i="1"/>
  <c r="A63" i="6" s="1"/>
  <c r="A66" i="1"/>
  <c r="A65" i="1"/>
  <c r="A61" i="6" s="1"/>
  <c r="A64" i="1"/>
  <c r="A60" i="6" s="1"/>
  <c r="A63" i="1"/>
  <c r="A59" i="6" s="1"/>
  <c r="A62" i="1"/>
  <c r="A58" i="6" s="1"/>
  <c r="A61" i="1"/>
  <c r="A57" i="6" s="1"/>
  <c r="A60" i="1"/>
  <c r="A59" i="1"/>
  <c r="A55" i="6" s="1"/>
  <c r="A58" i="1"/>
  <c r="A54" i="6" s="1"/>
  <c r="A57" i="1"/>
  <c r="A53" i="6" s="1"/>
  <c r="A56" i="1"/>
  <c r="A52" i="6" s="1"/>
  <c r="A55" i="1"/>
  <c r="A51" i="6" s="1"/>
  <c r="A54" i="1"/>
  <c r="A50" i="6" s="1"/>
  <c r="A53" i="1"/>
  <c r="A49" i="6" s="1"/>
  <c r="A52" i="1"/>
  <c r="A48" i="6" s="1"/>
  <c r="A51" i="1"/>
  <c r="A47" i="6" s="1"/>
  <c r="A50" i="1"/>
  <c r="A46" i="6" s="1"/>
  <c r="A49" i="1"/>
  <c r="A45" i="6" s="1"/>
  <c r="A48" i="1"/>
  <c r="A44" i="6" s="1"/>
  <c r="A47" i="1"/>
  <c r="A43" i="6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H143" i="1" l="1"/>
  <c r="H271" i="1"/>
  <c r="D236" i="6"/>
  <c r="H175" i="1"/>
  <c r="H428" i="1"/>
  <c r="D296" i="6"/>
  <c r="H79" i="1"/>
  <c r="H207" i="1"/>
  <c r="H492" i="1"/>
  <c r="H111" i="1"/>
  <c r="H239" i="1"/>
  <c r="H41" i="1"/>
  <c r="H401" i="1"/>
  <c r="H445" i="1"/>
  <c r="H465" i="1"/>
  <c r="H51" i="1"/>
  <c r="H83" i="1"/>
  <c r="H115" i="1"/>
  <c r="H147" i="1"/>
  <c r="H179" i="1"/>
  <c r="H211" i="1"/>
  <c r="H243" i="1"/>
  <c r="H275" i="1"/>
  <c r="H412" i="1"/>
  <c r="H429" i="1"/>
  <c r="H449" i="1"/>
  <c r="H476" i="1"/>
  <c r="H493" i="1"/>
  <c r="D108" i="6"/>
  <c r="D109" i="6"/>
  <c r="D180" i="6"/>
  <c r="D181" i="6"/>
  <c r="D257" i="6"/>
  <c r="D329" i="6"/>
  <c r="H9" i="1"/>
  <c r="H63" i="1"/>
  <c r="H95" i="1"/>
  <c r="H127" i="1"/>
  <c r="H159" i="1"/>
  <c r="H191" i="1"/>
  <c r="H223" i="1"/>
  <c r="H255" i="1"/>
  <c r="H396" i="1"/>
  <c r="H413" i="1"/>
  <c r="H433" i="1"/>
  <c r="H460" i="1"/>
  <c r="H477" i="1"/>
  <c r="H497" i="1"/>
  <c r="D220" i="6"/>
  <c r="D221" i="6"/>
  <c r="D268" i="6"/>
  <c r="H25" i="1"/>
  <c r="H67" i="1"/>
  <c r="H99" i="1"/>
  <c r="H131" i="1"/>
  <c r="H163" i="1"/>
  <c r="H195" i="1"/>
  <c r="H227" i="1"/>
  <c r="H259" i="1"/>
  <c r="H397" i="1"/>
  <c r="H417" i="1"/>
  <c r="H444" i="1"/>
  <c r="H461" i="1"/>
  <c r="H481" i="1"/>
  <c r="D116" i="6"/>
  <c r="D117" i="6"/>
  <c r="D280" i="6"/>
  <c r="H10" i="1"/>
  <c r="D6" i="6"/>
  <c r="H14" i="1"/>
  <c r="D10" i="6"/>
  <c r="D46" i="6"/>
  <c r="H50" i="1"/>
  <c r="D50" i="6"/>
  <c r="H54" i="1"/>
  <c r="D54" i="6"/>
  <c r="H58" i="1"/>
  <c r="H62" i="1"/>
  <c r="D58" i="6"/>
  <c r="D62" i="6"/>
  <c r="H66" i="1"/>
  <c r="H70" i="1"/>
  <c r="D66" i="6"/>
  <c r="H74" i="1"/>
  <c r="D70" i="6"/>
  <c r="D74" i="6"/>
  <c r="H78" i="1"/>
  <c r="H82" i="1"/>
  <c r="D78" i="6"/>
  <c r="D82" i="6"/>
  <c r="H86" i="1"/>
  <c r="H90" i="1"/>
  <c r="D86" i="6"/>
  <c r="D90" i="6"/>
  <c r="H94" i="1"/>
  <c r="H98" i="1"/>
  <c r="D94" i="6"/>
  <c r="D98" i="6"/>
  <c r="H102" i="1"/>
  <c r="H106" i="1"/>
  <c r="D102" i="6"/>
  <c r="D106" i="6"/>
  <c r="H110" i="1"/>
  <c r="D110" i="6"/>
  <c r="H114" i="1"/>
  <c r="D114" i="6"/>
  <c r="H118" i="1"/>
  <c r="D118" i="6"/>
  <c r="H122" i="1"/>
  <c r="H126" i="1"/>
  <c r="D122" i="6"/>
  <c r="D126" i="6"/>
  <c r="H130" i="1"/>
  <c r="H134" i="1"/>
  <c r="D130" i="6"/>
  <c r="D134" i="6"/>
  <c r="H138" i="1"/>
  <c r="D138" i="6"/>
  <c r="H142" i="1"/>
  <c r="H146" i="1"/>
  <c r="D142" i="6"/>
  <c r="D146" i="6"/>
  <c r="H150" i="1"/>
  <c r="D150" i="6"/>
  <c r="H154" i="1"/>
  <c r="D154" i="6"/>
  <c r="H158" i="1"/>
  <c r="H162" i="1"/>
  <c r="D158" i="6"/>
  <c r="H166" i="1"/>
  <c r="D162" i="6"/>
  <c r="D166" i="6"/>
  <c r="H170" i="1"/>
  <c r="D170" i="6"/>
  <c r="H174" i="1"/>
  <c r="D174" i="6"/>
  <c r="H178" i="1"/>
  <c r="D178" i="6"/>
  <c r="H182" i="1"/>
  <c r="D182" i="6"/>
  <c r="H186" i="1"/>
  <c r="D186" i="6"/>
  <c r="H190" i="1"/>
  <c r="D190" i="6"/>
  <c r="H194" i="1"/>
  <c r="H198" i="1"/>
  <c r="D194" i="6"/>
  <c r="H202" i="1"/>
  <c r="D198" i="6"/>
  <c r="D202" i="6"/>
  <c r="H206" i="1"/>
  <c r="H210" i="1"/>
  <c r="D206" i="6"/>
  <c r="D210" i="6"/>
  <c r="H214" i="1"/>
  <c r="D214" i="6"/>
  <c r="H218" i="1"/>
  <c r="D218" i="6"/>
  <c r="H222" i="1"/>
  <c r="H226" i="1"/>
  <c r="D222" i="6"/>
  <c r="H230" i="1"/>
  <c r="D226" i="6"/>
  <c r="D230" i="6"/>
  <c r="H234" i="1"/>
  <c r="D238" i="6"/>
  <c r="H242" i="1"/>
  <c r="D242" i="6"/>
  <c r="H246" i="1"/>
  <c r="D250" i="6"/>
  <c r="H254" i="1"/>
  <c r="D258" i="6"/>
  <c r="H262" i="1"/>
  <c r="D266" i="6"/>
  <c r="H270" i="1"/>
  <c r="D274" i="6"/>
  <c r="H278" i="1"/>
  <c r="D282" i="6"/>
  <c r="H286" i="1"/>
  <c r="D290" i="6"/>
  <c r="H294" i="1"/>
  <c r="D298" i="6"/>
  <c r="H302" i="1"/>
  <c r="H310" i="1"/>
  <c r="D306" i="6"/>
  <c r="D314" i="6"/>
  <c r="H318" i="1"/>
  <c r="D322" i="6"/>
  <c r="H326" i="1"/>
  <c r="D330" i="6"/>
  <c r="H334" i="1"/>
  <c r="D338" i="6"/>
  <c r="H342" i="1"/>
  <c r="D342" i="6"/>
  <c r="H346" i="1"/>
  <c r="D354" i="6"/>
  <c r="H358" i="1"/>
  <c r="D362" i="6"/>
  <c r="H366" i="1"/>
  <c r="D370" i="6"/>
  <c r="H374" i="1"/>
  <c r="D378" i="6"/>
  <c r="H382" i="1"/>
  <c r="D386" i="6"/>
  <c r="H390" i="1"/>
  <c r="D394" i="6"/>
  <c r="H398" i="1"/>
  <c r="D402" i="6"/>
  <c r="H406" i="1"/>
  <c r="D410" i="6"/>
  <c r="H414" i="1"/>
  <c r="D418" i="6"/>
  <c r="H422" i="1"/>
  <c r="D438" i="6"/>
  <c r="H442" i="1"/>
  <c r="D450" i="6"/>
  <c r="H454" i="1"/>
  <c r="D458" i="6"/>
  <c r="H462" i="1"/>
  <c r="D466" i="6"/>
  <c r="H470" i="1"/>
  <c r="D474" i="6"/>
  <c r="H478" i="1"/>
  <c r="D482" i="6"/>
  <c r="H486" i="1"/>
  <c r="D490" i="6"/>
  <c r="H494" i="1"/>
  <c r="D498" i="6"/>
  <c r="H502" i="1"/>
  <c r="D275" i="6"/>
  <c r="H279" i="1"/>
  <c r="D279" i="6"/>
  <c r="H283" i="1"/>
  <c r="D283" i="6"/>
  <c r="H287" i="1"/>
  <c r="D287" i="6"/>
  <c r="H291" i="1"/>
  <c r="D291" i="6"/>
  <c r="H295" i="1"/>
  <c r="D295" i="6"/>
  <c r="H299" i="1"/>
  <c r="D299" i="6"/>
  <c r="H303" i="1"/>
  <c r="D303" i="6"/>
  <c r="H307" i="1"/>
  <c r="D307" i="6"/>
  <c r="H311" i="1"/>
  <c r="D311" i="6"/>
  <c r="H315" i="1"/>
  <c r="D315" i="6"/>
  <c r="H319" i="1"/>
  <c r="D319" i="6"/>
  <c r="H323" i="1"/>
  <c r="D323" i="6"/>
  <c r="H327" i="1"/>
  <c r="D327" i="6"/>
  <c r="H331" i="1"/>
  <c r="D331" i="6"/>
  <c r="H335" i="1"/>
  <c r="D335" i="6"/>
  <c r="H339" i="1"/>
  <c r="D339" i="6"/>
  <c r="H343" i="1"/>
  <c r="D343" i="6"/>
  <c r="H347" i="1"/>
  <c r="D347" i="6"/>
  <c r="H351" i="1"/>
  <c r="D351" i="6"/>
  <c r="H355" i="1"/>
  <c r="D355" i="6"/>
  <c r="H359" i="1"/>
  <c r="D359" i="6"/>
  <c r="H363" i="1"/>
  <c r="D363" i="6"/>
  <c r="H367" i="1"/>
  <c r="D367" i="6"/>
  <c r="H371" i="1"/>
  <c r="D371" i="6"/>
  <c r="H375" i="1"/>
  <c r="D375" i="6"/>
  <c r="H379" i="1"/>
  <c r="D379" i="6"/>
  <c r="H383" i="1"/>
  <c r="D383" i="6"/>
  <c r="H387" i="1"/>
  <c r="D387" i="6"/>
  <c r="H391" i="1"/>
  <c r="D391" i="6"/>
  <c r="H395" i="1"/>
  <c r="D395" i="6"/>
  <c r="H399" i="1"/>
  <c r="D399" i="6"/>
  <c r="H403" i="1"/>
  <c r="D403" i="6"/>
  <c r="H407" i="1"/>
  <c r="D407" i="6"/>
  <c r="H411" i="1"/>
  <c r="D411" i="6"/>
  <c r="H415" i="1"/>
  <c r="D415" i="6"/>
  <c r="H419" i="1"/>
  <c r="D419" i="6"/>
  <c r="H423" i="1"/>
  <c r="D423" i="6"/>
  <c r="H427" i="1"/>
  <c r="D427" i="6"/>
  <c r="H431" i="1"/>
  <c r="D431" i="6"/>
  <c r="H435" i="1"/>
  <c r="D435" i="6"/>
  <c r="H439" i="1"/>
  <c r="D439" i="6"/>
  <c r="H443" i="1"/>
  <c r="D443" i="6"/>
  <c r="H447" i="1"/>
  <c r="D447" i="6"/>
  <c r="H451" i="1"/>
  <c r="D451" i="6"/>
  <c r="H455" i="1"/>
  <c r="D455" i="6"/>
  <c r="H459" i="1"/>
  <c r="D459" i="6"/>
  <c r="H463" i="1"/>
  <c r="D463" i="6"/>
  <c r="H467" i="1"/>
  <c r="D467" i="6"/>
  <c r="H471" i="1"/>
  <c r="D471" i="6"/>
  <c r="H475" i="1"/>
  <c r="D475" i="6"/>
  <c r="H479" i="1"/>
  <c r="D479" i="6"/>
  <c r="H483" i="1"/>
  <c r="D483" i="6"/>
  <c r="H487" i="1"/>
  <c r="D487" i="6"/>
  <c r="H491" i="1"/>
  <c r="D491" i="6"/>
  <c r="H495" i="1"/>
  <c r="D495" i="6"/>
  <c r="H499" i="1"/>
  <c r="D499" i="6"/>
  <c r="H503" i="1"/>
  <c r="H55" i="1"/>
  <c r="H71" i="1"/>
  <c r="H87" i="1"/>
  <c r="H103" i="1"/>
  <c r="H119" i="1"/>
  <c r="H135" i="1"/>
  <c r="H151" i="1"/>
  <c r="H167" i="1"/>
  <c r="H183" i="1"/>
  <c r="H199" i="1"/>
  <c r="H215" i="1"/>
  <c r="H231" i="1"/>
  <c r="H247" i="1"/>
  <c r="H263" i="1"/>
  <c r="D234" i="6"/>
  <c r="H238" i="1"/>
  <c r="D246" i="6"/>
  <c r="H250" i="1"/>
  <c r="D254" i="6"/>
  <c r="H258" i="1"/>
  <c r="D262" i="6"/>
  <c r="H266" i="1"/>
  <c r="D270" i="6"/>
  <c r="H274" i="1"/>
  <c r="D278" i="6"/>
  <c r="H282" i="1"/>
  <c r="D286" i="6"/>
  <c r="H290" i="1"/>
  <c r="D294" i="6"/>
  <c r="H298" i="1"/>
  <c r="D302" i="6"/>
  <c r="H306" i="1"/>
  <c r="D310" i="6"/>
  <c r="H314" i="1"/>
  <c r="D318" i="6"/>
  <c r="H322" i="1"/>
  <c r="D326" i="6"/>
  <c r="H330" i="1"/>
  <c r="D334" i="6"/>
  <c r="H338" i="1"/>
  <c r="D346" i="6"/>
  <c r="H350" i="1"/>
  <c r="D350" i="6"/>
  <c r="H354" i="1"/>
  <c r="D358" i="6"/>
  <c r="H362" i="1"/>
  <c r="D366" i="6"/>
  <c r="H370" i="1"/>
  <c r="D374" i="6"/>
  <c r="H378" i="1"/>
  <c r="D382" i="6"/>
  <c r="H386" i="1"/>
  <c r="D390" i="6"/>
  <c r="H394" i="1"/>
  <c r="D398" i="6"/>
  <c r="H402" i="1"/>
  <c r="D406" i="6"/>
  <c r="H410" i="1"/>
  <c r="D414" i="6"/>
  <c r="H418" i="1"/>
  <c r="D422" i="6"/>
  <c r="H426" i="1"/>
  <c r="D426" i="6"/>
  <c r="H430" i="1"/>
  <c r="D430" i="6"/>
  <c r="H434" i="1"/>
  <c r="D434" i="6"/>
  <c r="H438" i="1"/>
  <c r="D442" i="6"/>
  <c r="H446" i="1"/>
  <c r="D446" i="6"/>
  <c r="H450" i="1"/>
  <c r="D454" i="6"/>
  <c r="H458" i="1"/>
  <c r="D462" i="6"/>
  <c r="H466" i="1"/>
  <c r="D470" i="6"/>
  <c r="H474" i="1"/>
  <c r="D478" i="6"/>
  <c r="H482" i="1"/>
  <c r="D486" i="6"/>
  <c r="H490" i="1"/>
  <c r="D494" i="6"/>
  <c r="H498" i="1"/>
  <c r="H59" i="1"/>
  <c r="H75" i="1"/>
  <c r="H91" i="1"/>
  <c r="H107" i="1"/>
  <c r="H123" i="1"/>
  <c r="H139" i="1"/>
  <c r="H155" i="1"/>
  <c r="H171" i="1"/>
  <c r="H187" i="1"/>
  <c r="H203" i="1"/>
  <c r="H219" i="1"/>
  <c r="H235" i="1"/>
  <c r="H251" i="1"/>
  <c r="H267" i="1"/>
  <c r="H13" i="1"/>
  <c r="H29" i="1"/>
  <c r="H45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6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8" i="1"/>
  <c r="H192" i="1"/>
  <c r="H196" i="1"/>
  <c r="H200" i="1"/>
  <c r="H204" i="1"/>
  <c r="H208" i="1"/>
  <c r="H212" i="1"/>
  <c r="H216" i="1"/>
  <c r="H220" i="1"/>
  <c r="H228" i="1"/>
  <c r="H232" i="1"/>
  <c r="H236" i="1"/>
  <c r="H244" i="1"/>
  <c r="H248" i="1"/>
  <c r="H252" i="1"/>
  <c r="H256" i="1"/>
  <c r="H260" i="1"/>
  <c r="H264" i="1"/>
  <c r="H268" i="1"/>
  <c r="H276" i="1"/>
  <c r="H280" i="1"/>
  <c r="H288" i="1"/>
  <c r="H292" i="1"/>
  <c r="H296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360" i="1"/>
  <c r="H364" i="1"/>
  <c r="H368" i="1"/>
  <c r="H372" i="1"/>
  <c r="H376" i="1"/>
  <c r="H380" i="1"/>
  <c r="H384" i="1"/>
  <c r="H388" i="1"/>
  <c r="H392" i="1"/>
  <c r="H408" i="1"/>
  <c r="H424" i="1"/>
  <c r="H440" i="1"/>
  <c r="H456" i="1"/>
  <c r="H472" i="1"/>
  <c r="H488" i="1"/>
  <c r="H504" i="1"/>
  <c r="D57" i="6"/>
  <c r="D93" i="6"/>
  <c r="D101" i="6"/>
  <c r="D121" i="6"/>
  <c r="D129" i="6"/>
  <c r="D157" i="6"/>
  <c r="D193" i="6"/>
  <c r="D237" i="6"/>
  <c r="D269" i="6"/>
  <c r="D281" i="6"/>
  <c r="D297" i="6"/>
  <c r="D333" i="6"/>
  <c r="H17" i="1"/>
  <c r="H33" i="1"/>
  <c r="H49" i="1"/>
  <c r="H53" i="1"/>
  <c r="H57" i="1"/>
  <c r="H65" i="1"/>
  <c r="H69" i="1"/>
  <c r="H73" i="1"/>
  <c r="H77" i="1"/>
  <c r="H81" i="1"/>
  <c r="H85" i="1"/>
  <c r="H89" i="1"/>
  <c r="H93" i="1"/>
  <c r="H101" i="1"/>
  <c r="H109" i="1"/>
  <c r="H117" i="1"/>
  <c r="H129" i="1"/>
  <c r="H137" i="1"/>
  <c r="H141" i="1"/>
  <c r="H145" i="1"/>
  <c r="H149" i="1"/>
  <c r="H153" i="1"/>
  <c r="H157" i="1"/>
  <c r="H165" i="1"/>
  <c r="H169" i="1"/>
  <c r="H173" i="1"/>
  <c r="H177" i="1"/>
  <c r="H181" i="1"/>
  <c r="H189" i="1"/>
  <c r="H193" i="1"/>
  <c r="H201" i="1"/>
  <c r="H205" i="1"/>
  <c r="H209" i="1"/>
  <c r="H213" i="1"/>
  <c r="H217" i="1"/>
  <c r="H221" i="1"/>
  <c r="H229" i="1"/>
  <c r="H233" i="1"/>
  <c r="H237" i="1"/>
  <c r="H245" i="1"/>
  <c r="H249" i="1"/>
  <c r="H253" i="1"/>
  <c r="H257" i="1"/>
  <c r="H265" i="1"/>
  <c r="H269" i="1"/>
  <c r="H277" i="1"/>
  <c r="H281" i="1"/>
  <c r="H289" i="1"/>
  <c r="H293" i="1"/>
  <c r="H297" i="1"/>
  <c r="H305" i="1"/>
  <c r="H309" i="1"/>
  <c r="H313" i="1"/>
  <c r="H317" i="1"/>
  <c r="H321" i="1"/>
  <c r="H325" i="1"/>
  <c r="H329" i="1"/>
  <c r="H341" i="1"/>
  <c r="H345" i="1"/>
  <c r="H349" i="1"/>
  <c r="H353" i="1"/>
  <c r="H357" i="1"/>
  <c r="H361" i="1"/>
  <c r="H365" i="1"/>
  <c r="H369" i="1"/>
  <c r="H373" i="1"/>
  <c r="H377" i="1"/>
  <c r="H381" i="1"/>
  <c r="H385" i="1"/>
  <c r="H389" i="1"/>
  <c r="H393" i="1"/>
  <c r="H404" i="1"/>
  <c r="H409" i="1"/>
  <c r="H420" i="1"/>
  <c r="H425" i="1"/>
  <c r="H436" i="1"/>
  <c r="H441" i="1"/>
  <c r="H452" i="1"/>
  <c r="H457" i="1"/>
  <c r="H468" i="1"/>
  <c r="H473" i="1"/>
  <c r="H484" i="1"/>
  <c r="H489" i="1"/>
  <c r="H500" i="1"/>
  <c r="H505" i="1"/>
  <c r="H21" i="1"/>
  <c r="H37" i="1"/>
  <c r="H400" i="1"/>
  <c r="H405" i="1"/>
  <c r="H416" i="1"/>
  <c r="H421" i="1"/>
  <c r="H432" i="1"/>
  <c r="H437" i="1"/>
  <c r="H448" i="1"/>
  <c r="H453" i="1"/>
  <c r="H464" i="1"/>
  <c r="H469" i="1"/>
  <c r="H480" i="1"/>
  <c r="H485" i="1"/>
  <c r="H496" i="1"/>
  <c r="H501" i="1"/>
  <c r="H506" i="1"/>
  <c r="H18" i="1"/>
  <c r="H22" i="1"/>
  <c r="H26" i="1"/>
  <c r="H30" i="1"/>
  <c r="H34" i="1"/>
  <c r="H38" i="1"/>
  <c r="H42" i="1"/>
  <c r="H46" i="1"/>
  <c r="A6" i="6"/>
  <c r="D7" i="6"/>
  <c r="A10" i="6"/>
  <c r="D11" i="6"/>
  <c r="D16" i="6"/>
  <c r="H19" i="1"/>
  <c r="H23" i="1"/>
  <c r="H27" i="1"/>
  <c r="H31" i="1"/>
  <c r="H35" i="1"/>
  <c r="H39" i="1"/>
  <c r="H43" i="1"/>
  <c r="H47" i="1"/>
  <c r="D4" i="6"/>
  <c r="A7" i="6"/>
  <c r="D8" i="6"/>
  <c r="A11" i="6"/>
  <c r="D12" i="6"/>
  <c r="A19" i="1"/>
  <c r="A14" i="6"/>
  <c r="H24" i="1"/>
  <c r="H28" i="1"/>
  <c r="H32" i="1"/>
  <c r="H36" i="1"/>
  <c r="H40" i="1"/>
  <c r="H44" i="1"/>
  <c r="H48" i="1"/>
  <c r="A4" i="6"/>
  <c r="A8" i="6"/>
  <c r="A12" i="6"/>
  <c r="A2" i="1"/>
  <c r="A20" i="1" l="1"/>
  <c r="A15" i="6"/>
  <c r="C4" i="1"/>
  <c r="A21" i="1" l="1"/>
  <c r="A16" i="6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I45" i="6" s="1"/>
  <c r="J48" i="1"/>
  <c r="I44" i="6" s="1"/>
  <c r="J47" i="1"/>
  <c r="I43" i="6" s="1"/>
  <c r="J46" i="1"/>
  <c r="I42" i="6" s="1"/>
  <c r="J45" i="1"/>
  <c r="I41" i="6" s="1"/>
  <c r="J44" i="1"/>
  <c r="I40" i="6" s="1"/>
  <c r="J43" i="1"/>
  <c r="I39" i="6" s="1"/>
  <c r="J42" i="1"/>
  <c r="I38" i="6" s="1"/>
  <c r="J41" i="1"/>
  <c r="I37" i="6" s="1"/>
  <c r="J40" i="1"/>
  <c r="I36" i="6" s="1"/>
  <c r="J39" i="1"/>
  <c r="I35" i="6" s="1"/>
  <c r="J38" i="1"/>
  <c r="I34" i="6" s="1"/>
  <c r="J37" i="1"/>
  <c r="I33" i="6" s="1"/>
  <c r="J36" i="1"/>
  <c r="I32" i="6" s="1"/>
  <c r="J35" i="1"/>
  <c r="I31" i="6" s="1"/>
  <c r="J34" i="1"/>
  <c r="I30" i="6" s="1"/>
  <c r="J33" i="1"/>
  <c r="I29" i="6" s="1"/>
  <c r="J32" i="1"/>
  <c r="I28" i="6" s="1"/>
  <c r="J31" i="1"/>
  <c r="I27" i="6" s="1"/>
  <c r="J30" i="1"/>
  <c r="I26" i="6" s="1"/>
  <c r="J29" i="1"/>
  <c r="I25" i="6" s="1"/>
  <c r="J28" i="1"/>
  <c r="I24" i="6" s="1"/>
  <c r="J27" i="1"/>
  <c r="I23" i="6" s="1"/>
  <c r="J26" i="1"/>
  <c r="I22" i="6" s="1"/>
  <c r="J25" i="1"/>
  <c r="I21" i="6" s="1"/>
  <c r="J24" i="1"/>
  <c r="I20" i="6" s="1"/>
  <c r="J23" i="1"/>
  <c r="I19" i="6" s="1"/>
  <c r="J22" i="1"/>
  <c r="I18" i="6" s="1"/>
  <c r="J21" i="1"/>
  <c r="I17" i="6" s="1"/>
  <c r="J20" i="1"/>
  <c r="I16" i="6" s="1"/>
  <c r="J19" i="1"/>
  <c r="I15" i="6" s="1"/>
  <c r="J18" i="1"/>
  <c r="I14" i="6" s="1"/>
  <c r="J17" i="1"/>
  <c r="I13" i="6" s="1"/>
  <c r="J16" i="1"/>
  <c r="I12" i="6" s="1"/>
  <c r="J15" i="1"/>
  <c r="I11" i="6" s="1"/>
  <c r="J14" i="1"/>
  <c r="I10" i="6" s="1"/>
  <c r="J13" i="1"/>
  <c r="I9" i="6" s="1"/>
  <c r="J12" i="1"/>
  <c r="I8" i="6" s="1"/>
  <c r="J11" i="1"/>
  <c r="I7" i="6" s="1"/>
  <c r="J10" i="1"/>
  <c r="I6" i="6" s="1"/>
  <c r="J9" i="1"/>
  <c r="I5" i="6" s="1"/>
  <c r="J8" i="1"/>
  <c r="I4" i="6" s="1"/>
  <c r="A22" i="1" l="1"/>
  <c r="A17" i="6"/>
  <c r="I701" i="6"/>
  <c r="A23" i="1" l="1"/>
  <c r="A18" i="6"/>
  <c r="J701" i="1"/>
  <c r="A24" i="1" l="1"/>
  <c r="A19" i="6"/>
  <c r="J7" i="1"/>
  <c r="A25" i="1" l="1"/>
  <c r="A20" i="6"/>
  <c r="B701" i="6"/>
  <c r="A26" i="1" l="1"/>
  <c r="A21" i="6"/>
  <c r="P504" i="6"/>
  <c r="P505" i="6"/>
  <c r="G701" i="1"/>
  <c r="H701" i="1" s="1"/>
  <c r="G7" i="1"/>
  <c r="D3" i="6" s="1"/>
  <c r="A27" i="1" l="1"/>
  <c r="A22" i="6"/>
  <c r="H7" i="1"/>
  <c r="A701" i="1"/>
  <c r="A28" i="1" l="1"/>
  <c r="A23" i="6"/>
  <c r="F10" i="7"/>
  <c r="A29" i="1" l="1"/>
  <c r="A24" i="6"/>
  <c r="H701" i="6"/>
  <c r="G701" i="6"/>
  <c r="F701" i="6"/>
  <c r="E701" i="6"/>
  <c r="P701" i="6" s="1"/>
  <c r="D701" i="6"/>
  <c r="C701" i="6"/>
  <c r="A701" i="6"/>
  <c r="A30" i="1" l="1"/>
  <c r="A25" i="6"/>
  <c r="H5" i="1"/>
  <c r="F5" i="1"/>
  <c r="A31" i="1" l="1"/>
  <c r="A26" i="6"/>
  <c r="A32" i="1" l="1"/>
  <c r="A27" i="6"/>
  <c r="A33" i="1" l="1"/>
  <c r="A28" i="6"/>
  <c r="A34" i="1" l="1"/>
  <c r="A29" i="6"/>
  <c r="A35" i="1" l="1"/>
  <c r="A30" i="6"/>
  <c r="A36" i="1" l="1"/>
  <c r="A31" i="6"/>
  <c r="A37" i="1" l="1"/>
  <c r="A32" i="6"/>
  <c r="A38" i="1" l="1"/>
  <c r="A33" i="6"/>
  <c r="A39" i="1" l="1"/>
  <c r="A34" i="6"/>
  <c r="A40" i="1" l="1"/>
  <c r="A35" i="6"/>
  <c r="A41" i="1" l="1"/>
  <c r="A36" i="6"/>
  <c r="A42" i="1" l="1"/>
  <c r="A37" i="6"/>
  <c r="A43" i="1" l="1"/>
  <c r="A38" i="6"/>
  <c r="A44" i="1" l="1"/>
  <c r="A39" i="6"/>
  <c r="A45" i="1" l="1"/>
  <c r="A40" i="6"/>
  <c r="A46" i="1" l="1"/>
  <c r="A42" i="6" s="1"/>
  <c r="A41" i="6"/>
</calcChain>
</file>

<file path=xl/sharedStrings.xml><?xml version="1.0" encoding="utf-8"?>
<sst xmlns="http://schemas.openxmlformats.org/spreadsheetml/2006/main" count="2825" uniqueCount="1895">
  <si>
    <t>Islamische Grundschule</t>
  </si>
  <si>
    <t>Campus Berufsbildung e.V.</t>
  </si>
  <si>
    <t>Freie Schule Kreuzberg (Grundschule)</t>
  </si>
  <si>
    <t>Vitanas Akademie gGmbH</t>
  </si>
  <si>
    <t>Netzwerk-Schule (Gemeinschaftsschule)</t>
  </si>
  <si>
    <t>BWK Berufsfachschule für Altenpflege</t>
  </si>
  <si>
    <t>02P19</t>
  </si>
  <si>
    <t>02P20</t>
  </si>
  <si>
    <t>Freie Waldorfschule am Prenzlauer Berg</t>
  </si>
  <si>
    <t>02P22</t>
  </si>
  <si>
    <t>Gustav-Meyer-Schule</t>
  </si>
  <si>
    <t>Margarethe-von-Witzleben-Schule</t>
  </si>
  <si>
    <t>Liebmann-Schule</t>
  </si>
  <si>
    <t>Berufliche Schule für Sozialwesen Pankow</t>
  </si>
  <si>
    <t>Brillat-Savarin-Schule (OSZ Gastgewerbe)</t>
  </si>
  <si>
    <t>Schule am Hamburger Platz (Grundschule)</t>
  </si>
  <si>
    <t>Heinrich-Roller-Grundschule</t>
  </si>
  <si>
    <t>Grundschule am Kollwitzplatz</t>
  </si>
  <si>
    <t>Grundschule an der Marie</t>
  </si>
  <si>
    <t>Homer-Grundschule</t>
  </si>
  <si>
    <t>Grundschule am Planetarium</t>
  </si>
  <si>
    <t>Thomas-Mann-Grundschule</t>
  </si>
  <si>
    <t>Schule am Falkplatz (Grundschule)</t>
  </si>
  <si>
    <t>Paul-Lincke-Grundschule</t>
  </si>
  <si>
    <t>Bornholmer Grundschule</t>
  </si>
  <si>
    <t>Schule am Senefelderplatz</t>
  </si>
  <si>
    <t>Grundschule am Teutoburger Platz</t>
  </si>
  <si>
    <t>Grundschule am Weißen See</t>
  </si>
  <si>
    <t>Picasso-Grundschule</t>
  </si>
  <si>
    <t>Grundschule im Moselviertel</t>
  </si>
  <si>
    <t>Grundschule unter den Bäumen</t>
  </si>
  <si>
    <t>Grundschule am Wasserturm</t>
  </si>
  <si>
    <t>Grundschule Alt-Karow</t>
  </si>
  <si>
    <t>Grundschule im Panketal</t>
  </si>
  <si>
    <t>Carl-Humann-Grundschule</t>
  </si>
  <si>
    <t>Arnold-Zweig-Grundschule</t>
  </si>
  <si>
    <t>Elizabeth-Shaw-Grundschule</t>
  </si>
  <si>
    <t>Grundschule Am Sandhaus</t>
  </si>
  <si>
    <t>Grundschule an den Buchen</t>
  </si>
  <si>
    <t>Jeanne-Barez-Schule (Grundschule)</t>
  </si>
  <si>
    <t>Damit ist die richtige Schreibweise der Schule gesichert.</t>
  </si>
  <si>
    <t>o.g. Formel ergibt</t>
  </si>
  <si>
    <t>Mendel-Grundschule</t>
  </si>
  <si>
    <t>Platanengrundschule</t>
  </si>
  <si>
    <t>Elisabeth-Christinen-Grundschule</t>
  </si>
  <si>
    <t>Klecks-Grundschule</t>
  </si>
  <si>
    <t>Grundschule im Blumenviertel</t>
  </si>
  <si>
    <t>Grundschule Wolkenstein</t>
  </si>
  <si>
    <t>Schule am Birkenhof</t>
  </si>
  <si>
    <t>Trelleborg-Schule (Grundschule)</t>
  </si>
  <si>
    <t>03G47</t>
  </si>
  <si>
    <t>Kurt-Schwitters-Schule</t>
  </si>
  <si>
    <t>Gustave-Eiffel-Schule</t>
  </si>
  <si>
    <t>Heinz-Brandt-Schule</t>
  </si>
  <si>
    <t>Reinhold-Burger-Schule</t>
  </si>
  <si>
    <t>Tesla-Schule (Gemeinschaftsschule)</t>
  </si>
  <si>
    <t>Hagenbeck-Schule</t>
  </si>
  <si>
    <t>Elisabeth-Schulen</t>
  </si>
  <si>
    <t>Katholisches Schulzentrum Edith Stein</t>
  </si>
  <si>
    <t>Katholische Theresienschule (Gymnasium)</t>
  </si>
  <si>
    <t>Stephanus-Schule</t>
  </si>
  <si>
    <t>Evangelische Schule Pankow (Grundschule)</t>
  </si>
  <si>
    <t>Freie Grundschule Pfefferwerk</t>
  </si>
  <si>
    <t>AUCOTEAM GmbH</t>
  </si>
  <si>
    <t>SchuleEins (Gemeinschaftsschule)</t>
  </si>
  <si>
    <t>Freie Integrative Montessori Grundschule Pankow</t>
  </si>
  <si>
    <t>Freie Naturschule im StadtGUT (Grundschule)</t>
  </si>
  <si>
    <t>11G11</t>
  </si>
  <si>
    <t>11P04</t>
  </si>
  <si>
    <t>11G17</t>
  </si>
  <si>
    <t>11G09</t>
  </si>
  <si>
    <t>11S07</t>
  </si>
  <si>
    <t>11P03</t>
  </si>
  <si>
    <t>11G28</t>
  </si>
  <si>
    <t>11G23</t>
  </si>
  <si>
    <t>11K05</t>
  </si>
  <si>
    <t>11K08</t>
  </si>
  <si>
    <t>11G02</t>
  </si>
  <si>
    <t>11G25</t>
  </si>
  <si>
    <t>11G18</t>
  </si>
  <si>
    <t>11G05</t>
  </si>
  <si>
    <t>11G03</t>
  </si>
  <si>
    <t>11K04</t>
  </si>
  <si>
    <t>11Y05</t>
  </si>
  <si>
    <t>11B01</t>
  </si>
  <si>
    <t>11G07</t>
  </si>
  <si>
    <t>11Y11</t>
  </si>
  <si>
    <t>11Y02</t>
  </si>
  <si>
    <t>11G13</t>
  </si>
  <si>
    <t>11P01</t>
  </si>
  <si>
    <t>11G12</t>
  </si>
  <si>
    <t>11Y10</t>
  </si>
  <si>
    <t>11G22</t>
  </si>
  <si>
    <t>11G29</t>
  </si>
  <si>
    <t>11B02</t>
  </si>
  <si>
    <t>11K02</t>
  </si>
  <si>
    <t>11G19</t>
  </si>
  <si>
    <t>11G26</t>
  </si>
  <si>
    <t>11G14</t>
  </si>
  <si>
    <t>11G08</t>
  </si>
  <si>
    <t>11S08</t>
  </si>
  <si>
    <t>11G21</t>
  </si>
  <si>
    <t>11S02</t>
  </si>
  <si>
    <t>11S05</t>
  </si>
  <si>
    <t>11K06</t>
  </si>
  <si>
    <t>11G16</t>
  </si>
  <si>
    <t>11G10</t>
  </si>
  <si>
    <t>11S06</t>
  </si>
  <si>
    <t>11G01</t>
  </si>
  <si>
    <t>12G34</t>
  </si>
  <si>
    <t>12K07</t>
  </si>
  <si>
    <t>12K11</t>
  </si>
  <si>
    <t>12G14</t>
  </si>
  <si>
    <t>12Y02</t>
  </si>
  <si>
    <t>12K02</t>
  </si>
  <si>
    <t>12G12</t>
  </si>
  <si>
    <t>12K10</t>
  </si>
  <si>
    <t>12G27</t>
  </si>
  <si>
    <t>12G32</t>
  </si>
  <si>
    <t>12P06</t>
  </si>
  <si>
    <t>12G17</t>
  </si>
  <si>
    <t>12B02</t>
  </si>
  <si>
    <t>12B03</t>
  </si>
  <si>
    <t>12P03</t>
  </si>
  <si>
    <t>12G13</t>
  </si>
  <si>
    <t>12Y01</t>
  </si>
  <si>
    <t>12Y04</t>
  </si>
  <si>
    <t>12Y05</t>
  </si>
  <si>
    <t>12B01</t>
  </si>
  <si>
    <t>12G21</t>
  </si>
  <si>
    <t>12G02</t>
  </si>
  <si>
    <t>12G18</t>
  </si>
  <si>
    <t>12G20</t>
  </si>
  <si>
    <t>12G09</t>
  </si>
  <si>
    <t>12G28</t>
  </si>
  <si>
    <t>12G22</t>
  </si>
  <si>
    <t>12G06</t>
  </si>
  <si>
    <t>12G01</t>
  </si>
  <si>
    <t>12G29</t>
  </si>
  <si>
    <t>12G15</t>
  </si>
  <si>
    <t>12Y03</t>
  </si>
  <si>
    <t>12K01</t>
  </si>
  <si>
    <t>12P04</t>
  </si>
  <si>
    <t>12G05</t>
  </si>
  <si>
    <t>12G33</t>
  </si>
  <si>
    <t>12S03</t>
  </si>
  <si>
    <t>12G26</t>
  </si>
  <si>
    <t>12G07</t>
  </si>
  <si>
    <t>12G19</t>
  </si>
  <si>
    <t>12K04</t>
  </si>
  <si>
    <t>12G10</t>
  </si>
  <si>
    <t>12P07</t>
  </si>
  <si>
    <t>12G03</t>
  </si>
  <si>
    <t>12G30</t>
  </si>
  <si>
    <t>12G24</t>
  </si>
  <si>
    <t>12G11</t>
  </si>
  <si>
    <t>12Y07</t>
  </si>
  <si>
    <t>12S04</t>
  </si>
  <si>
    <t>12Y06</t>
  </si>
  <si>
    <t>12S01</t>
  </si>
  <si>
    <t>12Y08</t>
  </si>
  <si>
    <t>12G04</t>
  </si>
  <si>
    <t>12S06</t>
  </si>
  <si>
    <t>12G23</t>
  </si>
  <si>
    <t>12P02</t>
  </si>
  <si>
    <t>12S05</t>
  </si>
  <si>
    <t>Zusatz</t>
  </si>
  <si>
    <t>Kürzel</t>
  </si>
  <si>
    <t>Schulname</t>
  </si>
  <si>
    <t>Musterschule</t>
  </si>
  <si>
    <t>Fantasien</t>
  </si>
  <si>
    <t>03Y16</t>
  </si>
  <si>
    <t>03B02</t>
  </si>
  <si>
    <t>03K03</t>
  </si>
  <si>
    <t>03G43</t>
  </si>
  <si>
    <t>03G44</t>
  </si>
  <si>
    <t>03G45</t>
  </si>
  <si>
    <t>03G46</t>
  </si>
  <si>
    <t>03G26</t>
  </si>
  <si>
    <t>03P15</t>
  </si>
  <si>
    <t>03P18</t>
  </si>
  <si>
    <t>03G14</t>
  </si>
  <si>
    <t>03B04</t>
  </si>
  <si>
    <t>03G25</t>
  </si>
  <si>
    <t>03Y08</t>
  </si>
  <si>
    <t>03G36</t>
  </si>
  <si>
    <t>03G27</t>
  </si>
  <si>
    <t>03P12</t>
  </si>
  <si>
    <t>03Y13</t>
  </si>
  <si>
    <t>03P03</t>
  </si>
  <si>
    <t>03P14</t>
  </si>
  <si>
    <t>03P21</t>
  </si>
  <si>
    <t>03P23</t>
  </si>
  <si>
    <t>03P13</t>
  </si>
  <si>
    <t>03G23</t>
  </si>
  <si>
    <t>03G03</t>
  </si>
  <si>
    <t>03G08</t>
  </si>
  <si>
    <t>03G29</t>
  </si>
  <si>
    <t>kross</t>
  </si>
  <si>
    <t>03G16</t>
  </si>
  <si>
    <t>03G22</t>
  </si>
  <si>
    <t>03G17</t>
  </si>
  <si>
    <t>03G32</t>
  </si>
  <si>
    <t>03G04</t>
  </si>
  <si>
    <t>03G38</t>
  </si>
  <si>
    <t>03G28</t>
  </si>
  <si>
    <t>03G20</t>
  </si>
  <si>
    <t>03G24</t>
  </si>
  <si>
    <t>03G33</t>
  </si>
  <si>
    <t>03G21</t>
  </si>
  <si>
    <t>03G39</t>
  </si>
  <si>
    <t>03K04</t>
  </si>
  <si>
    <t>03K08</t>
  </si>
  <si>
    <t>03G02</t>
  </si>
  <si>
    <t>03Y04</t>
  </si>
  <si>
    <t>03K05</t>
  </si>
  <si>
    <t>03S03</t>
  </si>
  <si>
    <t>03G05</t>
  </si>
  <si>
    <t>03K10</t>
  </si>
  <si>
    <t>03K09</t>
  </si>
  <si>
    <t>03Y03</t>
  </si>
  <si>
    <t>03P10</t>
  </si>
  <si>
    <t>03P08</t>
  </si>
  <si>
    <t>03P22</t>
  </si>
  <si>
    <t>03P27</t>
  </si>
  <si>
    <t>03G37</t>
  </si>
  <si>
    <t>03B06</t>
  </si>
  <si>
    <t>03K01</t>
  </si>
  <si>
    <t>03K02</t>
  </si>
  <si>
    <t>03P26</t>
  </si>
  <si>
    <t>03S10</t>
  </si>
  <si>
    <t>03Y15</t>
  </si>
  <si>
    <t>03G34</t>
  </si>
  <si>
    <t>03B07</t>
  </si>
  <si>
    <t>03S08</t>
  </si>
  <si>
    <t>03G12</t>
  </si>
  <si>
    <t>03G18</t>
  </si>
  <si>
    <t>03G35</t>
  </si>
  <si>
    <t>03P28</t>
  </si>
  <si>
    <t>03Y14</t>
  </si>
  <si>
    <t>03K06</t>
  </si>
  <si>
    <t>03Y10</t>
  </si>
  <si>
    <t>03G13</t>
  </si>
  <si>
    <t>03G40</t>
  </si>
  <si>
    <t>03S06</t>
  </si>
  <si>
    <t>03G11</t>
  </si>
  <si>
    <t>03G01</t>
  </si>
  <si>
    <t>03G10</t>
  </si>
  <si>
    <t>03G15</t>
  </si>
  <si>
    <t>03S09</t>
  </si>
  <si>
    <t>03P20</t>
  </si>
  <si>
    <t>03B08</t>
  </si>
  <si>
    <t>03P11</t>
  </si>
  <si>
    <t>03K07</t>
  </si>
  <si>
    <t>03G09</t>
  </si>
  <si>
    <t>03P24</t>
  </si>
  <si>
    <t>03G41</t>
  </si>
  <si>
    <t>03G06</t>
  </si>
  <si>
    <t>03K11</t>
  </si>
  <si>
    <t>Achtung! Hier keine Eintragungen vornehmen! 
Dieses Tabellenblatt dient nur zur Weiterverarbeitung Ihrer Meldung!</t>
  </si>
  <si>
    <t>04K05</t>
  </si>
  <si>
    <t>04G23</t>
  </si>
  <si>
    <t>04B05</t>
  </si>
  <si>
    <t>04P12</t>
  </si>
  <si>
    <t>04S02</t>
  </si>
  <si>
    <t>04G26</t>
  </si>
  <si>
    <t>04G24</t>
  </si>
  <si>
    <t>04G25</t>
  </si>
  <si>
    <t>04G15</t>
  </si>
  <si>
    <t>04S07</t>
  </si>
  <si>
    <t>04G05</t>
  </si>
  <si>
    <t>04G01</t>
  </si>
  <si>
    <t>04S05</t>
  </si>
  <si>
    <t>04G18</t>
  </si>
  <si>
    <t>04P22</t>
  </si>
  <si>
    <t>04G09</t>
  </si>
  <si>
    <t>04P05</t>
  </si>
  <si>
    <t>04P21</t>
  </si>
  <si>
    <t>04P11</t>
  </si>
  <si>
    <t>04S06</t>
  </si>
  <si>
    <t>04P15</t>
  </si>
  <si>
    <t>04K02</t>
  </si>
  <si>
    <t>04Y07</t>
  </si>
  <si>
    <t>04Y11</t>
  </si>
  <si>
    <t>04Y04</t>
  </si>
  <si>
    <t>04G19</t>
  </si>
  <si>
    <t>04G22</t>
  </si>
  <si>
    <t>04G21</t>
  </si>
  <si>
    <t>04Y06</t>
  </si>
  <si>
    <t>04P03</t>
  </si>
  <si>
    <t>04G11</t>
  </si>
  <si>
    <t>04Y05</t>
  </si>
  <si>
    <t>04Y08</t>
  </si>
  <si>
    <t>04P09</t>
  </si>
  <si>
    <t>04K07</t>
  </si>
  <si>
    <t>04G04</t>
  </si>
  <si>
    <t>04G17</t>
  </si>
  <si>
    <t>04P23</t>
  </si>
  <si>
    <t>04G27</t>
  </si>
  <si>
    <t>04G20</t>
  </si>
  <si>
    <t>04P01</t>
  </si>
  <si>
    <t>04P04</t>
  </si>
  <si>
    <t>04P10</t>
  </si>
  <si>
    <t>04B08</t>
  </si>
  <si>
    <t>04G02</t>
  </si>
  <si>
    <t>04B01</t>
  </si>
  <si>
    <t>04G07</t>
  </si>
  <si>
    <t>04Y10</t>
  </si>
  <si>
    <t>04G08</t>
  </si>
  <si>
    <t>04P24</t>
  </si>
  <si>
    <t>04G13</t>
  </si>
  <si>
    <t>04K04</t>
  </si>
  <si>
    <t>04B06</t>
  </si>
  <si>
    <t>04B07</t>
  </si>
  <si>
    <t>04B03</t>
  </si>
  <si>
    <t>04K08</t>
  </si>
  <si>
    <t>04P20</t>
  </si>
  <si>
    <t>04S04</t>
  </si>
  <si>
    <t>04G14</t>
  </si>
  <si>
    <t>04K03</t>
  </si>
  <si>
    <t>07G07</t>
  </si>
  <si>
    <t>07G14</t>
  </si>
  <si>
    <t>07G25</t>
  </si>
  <si>
    <t>07Y05</t>
  </si>
  <si>
    <t>07G20</t>
  </si>
  <si>
    <t>07S04</t>
  </si>
  <si>
    <t>07B02</t>
  </si>
  <si>
    <t>07G34</t>
  </si>
  <si>
    <t>07G35</t>
  </si>
  <si>
    <t>07G13</t>
  </si>
  <si>
    <t>07B03</t>
  </si>
  <si>
    <t>07G22</t>
  </si>
  <si>
    <t>07Y04</t>
  </si>
  <si>
    <t>07G19</t>
  </si>
  <si>
    <t>07P02</t>
  </si>
  <si>
    <t>07S01</t>
  </si>
  <si>
    <t>07Y03</t>
  </si>
  <si>
    <t>07Y01</t>
  </si>
  <si>
    <t>07Y02</t>
  </si>
  <si>
    <t>07G27</t>
  </si>
  <si>
    <t>07G16</t>
  </si>
  <si>
    <t>07G12</t>
  </si>
  <si>
    <t>07G23</t>
  </si>
  <si>
    <t>07K05</t>
  </si>
  <si>
    <t>07K01</t>
  </si>
  <si>
    <t>07G01</t>
  </si>
  <si>
    <t>07G17</t>
  </si>
  <si>
    <t>07S03</t>
  </si>
  <si>
    <t>07G06</t>
  </si>
  <si>
    <t>07G10</t>
  </si>
  <si>
    <t>07G24</t>
  </si>
  <si>
    <t>07K04</t>
  </si>
  <si>
    <t>07Y08</t>
  </si>
  <si>
    <t>07G03</t>
  </si>
  <si>
    <t>08K08</t>
  </si>
  <si>
    <t>08S01</t>
  </si>
  <si>
    <t>08Y03</t>
  </si>
  <si>
    <t>08Y02</t>
  </si>
  <si>
    <t>08Y01</t>
  </si>
  <si>
    <t>08K11</t>
  </si>
  <si>
    <t>08B01</t>
  </si>
  <si>
    <t>08G13</t>
  </si>
  <si>
    <t>08B05</t>
  </si>
  <si>
    <t>08G26</t>
  </si>
  <si>
    <t>08K05</t>
  </si>
  <si>
    <t>08G18</t>
  </si>
  <si>
    <t>08G05</t>
  </si>
  <si>
    <t>08Y04</t>
  </si>
  <si>
    <t>08P03</t>
  </si>
  <si>
    <t>08K06</t>
  </si>
  <si>
    <t>08Y06</t>
  </si>
  <si>
    <t>08S06</t>
  </si>
  <si>
    <t>08G03</t>
  </si>
  <si>
    <t>08K04</t>
  </si>
  <si>
    <t>08G07</t>
  </si>
  <si>
    <t>08G19</t>
  </si>
  <si>
    <t>08G15</t>
  </si>
  <si>
    <t>08K02</t>
  </si>
  <si>
    <t>08G16</t>
  </si>
  <si>
    <t>08G31</t>
  </si>
  <si>
    <t>08P01</t>
  </si>
  <si>
    <t>08G08</t>
  </si>
  <si>
    <t>08G06</t>
  </si>
  <si>
    <t>08P04</t>
  </si>
  <si>
    <t>08P02</t>
  </si>
  <si>
    <t>08K12</t>
  </si>
  <si>
    <t>08G14</t>
  </si>
  <si>
    <t>08Y05</t>
  </si>
  <si>
    <t>08G34</t>
  </si>
  <si>
    <t>08B02</t>
  </si>
  <si>
    <t>08G36</t>
  </si>
  <si>
    <t>08G28</t>
  </si>
  <si>
    <t>08G25</t>
  </si>
  <si>
    <t>08G27</t>
  </si>
  <si>
    <t>08B04</t>
  </si>
  <si>
    <t>08K03</t>
  </si>
  <si>
    <t>08G12</t>
  </si>
  <si>
    <t>08G09</t>
  </si>
  <si>
    <t>08G17</t>
  </si>
  <si>
    <t>08G01</t>
  </si>
  <si>
    <t>08K09</t>
  </si>
  <si>
    <t>08G37</t>
  </si>
  <si>
    <t>08S08</t>
  </si>
  <si>
    <t>08G11</t>
  </si>
  <si>
    <t>08S07</t>
  </si>
  <si>
    <t>08G33</t>
  </si>
  <si>
    <t>08S05</t>
  </si>
  <si>
    <t>08G22</t>
  </si>
  <si>
    <t>08G30</t>
  </si>
  <si>
    <t>08G24</t>
  </si>
  <si>
    <t>08S04</t>
  </si>
  <si>
    <t>08S09</t>
  </si>
  <si>
    <t>08G35</t>
  </si>
  <si>
    <t>08G21</t>
  </si>
  <si>
    <t>08G20</t>
  </si>
  <si>
    <t>08G02</t>
  </si>
  <si>
    <t>08K01</t>
  </si>
  <si>
    <t>08G29</t>
  </si>
  <si>
    <t>08K10</t>
  </si>
  <si>
    <t>08G23</t>
  </si>
  <si>
    <t>09K07</t>
  </si>
  <si>
    <t>09S04</t>
  </si>
  <si>
    <t>09S03</t>
  </si>
  <si>
    <t>09Y05</t>
  </si>
  <si>
    <t>09G19</t>
  </si>
  <si>
    <t>09K02</t>
  </si>
  <si>
    <t>09Y04</t>
  </si>
  <si>
    <t>09Y03</t>
  </si>
  <si>
    <t>09P11</t>
  </si>
  <si>
    <t>09P09</t>
  </si>
  <si>
    <t>09P10</t>
  </si>
  <si>
    <t>09G01</t>
  </si>
  <si>
    <t>09G21</t>
  </si>
  <si>
    <t>09Y11</t>
  </si>
  <si>
    <t>09P13</t>
  </si>
  <si>
    <t>Feldmark-Schule (Grundschule)</t>
  </si>
  <si>
    <t>Alexander-Puschkin-Schule</t>
  </si>
  <si>
    <t>Mildred-Harnack-Schule</t>
  </si>
  <si>
    <t>Gutenberg-Schule</t>
  </si>
  <si>
    <t>Fritz-Reuter-Schule</t>
  </si>
  <si>
    <t>Schule am Rathaus</t>
  </si>
  <si>
    <t>11K10</t>
  </si>
  <si>
    <t>Katholische Schule Sankt Mauritius (Grundschule)</t>
  </si>
  <si>
    <t>Evangelische Schule Lichtenberg (Grundschule)</t>
  </si>
  <si>
    <t>Schule am Fennpfuhl</t>
  </si>
  <si>
    <t>Schule am grünen Grund</t>
  </si>
  <si>
    <t>Selma-Lagerlöf-Schule</t>
  </si>
  <si>
    <t>Carl-von-Linné-Schule</t>
  </si>
  <si>
    <t>Schule Am Breiten Luch</t>
  </si>
  <si>
    <t>Emil-Fischer-Schule (OSZ Ernährung und Lebensmitteltechnik)</t>
  </si>
  <si>
    <t>Havelmüller-Grundschule</t>
  </si>
  <si>
    <t>Grundschule am Schäfersee</t>
  </si>
  <si>
    <t>Reginhard-Grundschule</t>
  </si>
  <si>
    <t>Till-Eulenspiegel-Grundschule</t>
  </si>
  <si>
    <t>Kolumbus-Grundschule</t>
  </si>
  <si>
    <t>Hausotter-Grundschule</t>
  </si>
  <si>
    <t>Mark-Twain-Grundschule</t>
  </si>
  <si>
    <t>Grundschule an der Peckwisch</t>
  </si>
  <si>
    <t>Peter-Witte-Grundschule</t>
  </si>
  <si>
    <t>Ringelnatz-Grundschule</t>
  </si>
  <si>
    <t>Borsigwalder Grundschule</t>
  </si>
  <si>
    <t>Franz-Marc-Grundschule</t>
  </si>
  <si>
    <t>Alfred-Brehm-Grundschule</t>
  </si>
  <si>
    <t>Hoffmann-von-Fallersleben-Grundschule</t>
  </si>
  <si>
    <t>Ellef-Ringnes-Grundschule</t>
  </si>
  <si>
    <t>Grundschule am Tegelschen Ort</t>
  </si>
  <si>
    <t>Münchhausen-Grundschule</t>
  </si>
  <si>
    <t>Grundschule am Vierrutenberg</t>
  </si>
  <si>
    <t>Grundschule am Fließtal</t>
  </si>
  <si>
    <t>Gustav-Dreyer-Grundschule</t>
  </si>
  <si>
    <t>Victor-Gollancz-Grundschule</t>
  </si>
  <si>
    <t>Renée-Sintenis-Grundschule</t>
  </si>
  <si>
    <t>Märkische Grundschule</t>
  </si>
  <si>
    <t>Chamisso-Grundschule</t>
  </si>
  <si>
    <t>Grundschule in den Rollbergen</t>
  </si>
  <si>
    <t>Hermann-Schulz-Grundschule</t>
  </si>
  <si>
    <t>Reineke-Fuchs-Grundschule</t>
  </si>
  <si>
    <t>Charlie-Chaplin-Grundschule</t>
  </si>
  <si>
    <t>Lauterbach-Grundschule</t>
  </si>
  <si>
    <t>Otfried-Preußler-Grundschule</t>
  </si>
  <si>
    <t>Julius-Leber-Schule</t>
  </si>
  <si>
    <t>Bettina-von-Arnim-Schule</t>
  </si>
  <si>
    <t>12K03</t>
  </si>
  <si>
    <t>Paul-Löbe-Schule</t>
  </si>
  <si>
    <t>12K05</t>
  </si>
  <si>
    <t>12K06</t>
  </si>
  <si>
    <t>Jean-Krämer-Schule (Integrierte Sekundarschule) Wittenau</t>
  </si>
  <si>
    <t>12K09</t>
  </si>
  <si>
    <t>Carl-Bosch-Schule</t>
  </si>
  <si>
    <t>Albrecht-Haushofer-Schule</t>
  </si>
  <si>
    <t>Waldorfschule Märkisches Viertel Berlin</t>
  </si>
  <si>
    <t>Evangelische Schule Frohnau</t>
  </si>
  <si>
    <t>Katholische Schule Salvator</t>
  </si>
  <si>
    <t>12P10</t>
  </si>
  <si>
    <t>Demokratische Schule X (Gemeinschaftsschule)</t>
  </si>
  <si>
    <t>Stötzner-Schule</t>
  </si>
  <si>
    <t>Lauterbach-Schule</t>
  </si>
  <si>
    <t>Schule am Park</t>
  </si>
  <si>
    <t>Toulouse-Lautrec-Schule</t>
  </si>
  <si>
    <t>Schulfarm Insel Scharfenberg</t>
  </si>
  <si>
    <t>Helene-Haeusler-Schule</t>
  </si>
  <si>
    <t>Panke-Schule</t>
  </si>
  <si>
    <t>Schule an der Strauchwiese</t>
  </si>
  <si>
    <t>Marianne-Buggenhagen-Schule</t>
  </si>
  <si>
    <t>Carl-von-Ossietzky-Gymnasium</t>
  </si>
  <si>
    <t>04A08</t>
  </si>
  <si>
    <t>Loschmidt-Oberschule</t>
  </si>
  <si>
    <t>OSZ Kraftfahrzeugtechnik</t>
  </si>
  <si>
    <t>OSZ Körperpflege</t>
  </si>
  <si>
    <t>Kläre-Bloch-Schule</t>
  </si>
  <si>
    <t>Eichendorff-Grundschule</t>
  </si>
  <si>
    <t>Lietzensee-Grundschule</t>
  </si>
  <si>
    <t>Joan-Miró-Grundschule</t>
  </si>
  <si>
    <t>Dietrich-Bonhoeffer-Grundschule</t>
  </si>
  <si>
    <t>Ludwig-Cauer-Grundschule</t>
  </si>
  <si>
    <t>Mierendorff-Grundschule</t>
  </si>
  <si>
    <t>Erwin-von-Witzleben-Grundschule</t>
  </si>
  <si>
    <t>Helmuth-James-von-Moltke-Grundschule</t>
  </si>
  <si>
    <t>Nehring-Grundschule</t>
  </si>
  <si>
    <t>Reinhold-Otto-Grundschule</t>
  </si>
  <si>
    <t>Charles-Dickens-Grundschule</t>
  </si>
  <si>
    <t>Johann-Peter-Hebel-Grundschule</t>
  </si>
  <si>
    <t>Ernst-Habermann-Grundschule</t>
  </si>
  <si>
    <t>Grundschule am Rüdesheimer Platz</t>
  </si>
  <si>
    <t>Katharina-Heinroth-Grundschule</t>
  </si>
  <si>
    <t>Halensee-Grundschule</t>
  </si>
  <si>
    <t>Grunewald-Grundschule</t>
  </si>
  <si>
    <t>Carl-Orff-Grundschule</t>
  </si>
  <si>
    <t>Cecilien-Schule (Grundschule)</t>
  </si>
  <si>
    <t>Birger-Forell-Grundschule</t>
  </si>
  <si>
    <t>Judith-Kerr-Grundschule</t>
  </si>
  <si>
    <t>Friedensburg-Schule</t>
  </si>
  <si>
    <t>Robert-Jungk-Schule</t>
  </si>
  <si>
    <t>Nelson-Mandela-Schule</t>
  </si>
  <si>
    <t>Integrierte Sekundarschule Wilmersdorf</t>
  </si>
  <si>
    <t>Peter-Ustinov-Schule</t>
  </si>
  <si>
    <t>Katholische Schule Herz Jesu (Grundschule)</t>
  </si>
  <si>
    <t>Heinz-Galinski-Schule (Grundschule)</t>
  </si>
  <si>
    <t>IFAG Institut für angewandte Gerontologie</t>
  </si>
  <si>
    <t>Katholische Schule Sankt Ludwig (Grundschule)</t>
  </si>
  <si>
    <t>Evangelisches Gymnasium zum Grauen Kloster</t>
  </si>
  <si>
    <t>Annie-Heuser-Schule</t>
  </si>
  <si>
    <t>Johannes-Schule Berlin</t>
  </si>
  <si>
    <t>Evangelische Schule Wilmersdorf (Grundschule)</t>
  </si>
  <si>
    <t>Erste Aktivschule Charlottenburg (Grundschule)</t>
  </si>
  <si>
    <t>Jüdische Traditionsschule</t>
  </si>
  <si>
    <t>04P35</t>
  </si>
  <si>
    <t>2.</t>
  </si>
  <si>
    <t>Daten aus Schuldatenbank in das Tabellenblatt MELDUNGEN einfügen.</t>
  </si>
  <si>
    <t>Dazu unbedingt die Reigenfolge der Spalten einhalten.</t>
  </si>
  <si>
    <t>Wechsel in diese Meldedatei, Tabellenblatt MELDUNGEN.</t>
  </si>
  <si>
    <t>Nun sollten alle Schülerdaten in der Meldung enhalten sein.</t>
  </si>
  <si>
    <t>Arno-Fuchs-Schule</t>
  </si>
  <si>
    <t>Reinfelder-Schule</t>
  </si>
  <si>
    <t>Ernst-Adolf-Eschke-Schule für Gehörlose</t>
  </si>
  <si>
    <t>Finkenkrug-Schule</t>
  </si>
  <si>
    <t>Comenius-Schule</t>
  </si>
  <si>
    <t>Goethe-Gymnasium</t>
  </si>
  <si>
    <t>Marie-Elisabeth-Lüders-Oberschule</t>
  </si>
  <si>
    <t>Spreewald-Grundschule</t>
  </si>
  <si>
    <t>Werbellinsee-Grundschule</t>
  </si>
  <si>
    <t>Sternberg-Grundschule</t>
  </si>
  <si>
    <t>Lindenhof-Grundschule</t>
  </si>
  <si>
    <t>Teltow-Grundschule</t>
  </si>
  <si>
    <t>Scharmützelsee-Grundschule</t>
  </si>
  <si>
    <t>Neumark-Grundschule</t>
  </si>
  <si>
    <t>Löcknitz-Grundschule</t>
  </si>
  <si>
    <t>Ruppin-Grundschule</t>
  </si>
  <si>
    <t>Stechlinsee-Grundschule</t>
  </si>
  <si>
    <t>Paul-Simmel-Grundschule</t>
  </si>
  <si>
    <t>Maria-Montessori-Grundschule</t>
  </si>
  <si>
    <t>Paul-Klee-Grundschule</t>
  </si>
  <si>
    <t>Schätzelberg-Grundschule</t>
  </si>
  <si>
    <t>Tempelherren-Grundschule</t>
  </si>
  <si>
    <t>Rudolf-Hildebrand-Grundschule</t>
  </si>
  <si>
    <t>Nahariya-Grundschule</t>
  </si>
  <si>
    <t>Sophie-Scholl-Schule</t>
  </si>
  <si>
    <t>Theodor-Haubach-Schule</t>
  </si>
  <si>
    <t>Solling-Schule</t>
  </si>
  <si>
    <t>Pestalozzi-Fröbel-Haus</t>
  </si>
  <si>
    <t>Allegro-Grundschule</t>
  </si>
  <si>
    <t>Miriam-Makeba-Grundschule</t>
  </si>
  <si>
    <t>Schule am Schillerpark (Integrierte Sekundarschule)</t>
  </si>
  <si>
    <t>Hedwig-Dohm-Schule (Integrierte Sekundarschule)</t>
  </si>
  <si>
    <t>Jüdisches Gymnasium Moses Mendelssohn</t>
  </si>
  <si>
    <t>Freie Waldorfschule Berlin Mitte</t>
  </si>
  <si>
    <t>BBA-Akademie für Immobilienwirtschaft e.V.</t>
  </si>
  <si>
    <t>Humanistische Fachschule für Sozialpädagogik</t>
  </si>
  <si>
    <t>G.A.L.B Förderung gGmbH</t>
  </si>
  <si>
    <t>01P39</t>
  </si>
  <si>
    <t>01S07</t>
  </si>
  <si>
    <t>John-Lennon-Gymnasium</t>
  </si>
  <si>
    <t>Musikgymnasium Carl Philipp Emanuel Bach</t>
  </si>
  <si>
    <t>01Y12</t>
  </si>
  <si>
    <t>02G35</t>
  </si>
  <si>
    <t>Rosa-Parks-Grundschule</t>
  </si>
  <si>
    <t>Schule am Königstor (Integrierte Sekundarschule)</t>
  </si>
  <si>
    <t>02P23</t>
  </si>
  <si>
    <t>02P25</t>
  </si>
  <si>
    <t>02P26</t>
  </si>
  <si>
    <t>Grundschule am Hohen Feld</t>
  </si>
  <si>
    <t>Grundschule Wilhelmsruh</t>
  </si>
  <si>
    <t>Grundschule im Eliashof</t>
  </si>
  <si>
    <t>Konrad-Duden-Schule (Integrierte Sekundarschule)</t>
  </si>
  <si>
    <t>Ting-Schule (Integrierte Sekundarschule)</t>
  </si>
  <si>
    <t>03P30</t>
  </si>
  <si>
    <t>Rosa-Luxemburg-Gymnasium</t>
  </si>
  <si>
    <t>Katholische Schule Liebfrauen (Gymnasium)</t>
  </si>
  <si>
    <t>Rackow-Schulen Berlin</t>
  </si>
  <si>
    <t>07P12</t>
  </si>
  <si>
    <t>SPI Fachschule für Sozialpädagogik</t>
  </si>
  <si>
    <t>Evangelische Schule Neukölln (Integrierte Sekundarschule)</t>
  </si>
  <si>
    <t>Uhlenhorst-Grundschule</t>
  </si>
  <si>
    <t>BEST-Sabel-Oberschule</t>
  </si>
  <si>
    <t>BEST-Sabel-Grundschule Mahlsdorf</t>
  </si>
  <si>
    <t>BEST-Sabel-Grundschule Kaulsdorf</t>
  </si>
  <si>
    <t>10P14</t>
  </si>
  <si>
    <t>Max-Taut-Schule (OSZ Gebäude, Umwelt, Technik)</t>
  </si>
  <si>
    <t>Vincent-van-Gogh-Schule (Integrierte Sekundarschule)</t>
  </si>
  <si>
    <t>Philipp-Reis-Schule (Integrierte Sekundarschule)</t>
  </si>
  <si>
    <t>Grüner Campus Malchow (Gemeinschaftsschule)</t>
  </si>
  <si>
    <t>11K11</t>
  </si>
  <si>
    <t>11P14</t>
  </si>
  <si>
    <t>Nils-Holgersson-Schule</t>
  </si>
  <si>
    <t>Georg-Schlesinger-Schule (OSZ Maschinen- und Fertigungstechnik)</t>
  </si>
  <si>
    <t>Max-Beckmann-Schule (Integrierte Sekundarschule)</t>
  </si>
  <si>
    <t>Gustav-Freytag-Schule (Integrierte Sekundarschule)</t>
  </si>
  <si>
    <t>Benjamin-Franklin-Schule (Integrierte Sekundarschule)</t>
  </si>
  <si>
    <t>Carl-Benz-Schule (Integrierte Sekundarschule)</t>
  </si>
  <si>
    <t>Private Goethe-Schulen</t>
  </si>
  <si>
    <t>12P11</t>
  </si>
  <si>
    <t>12P13</t>
  </si>
  <si>
    <t>Prignitz-Schule</t>
  </si>
  <si>
    <t>Steinwald-Schule</t>
  </si>
  <si>
    <t>Marianne-Cohn-Schule</t>
  </si>
  <si>
    <t>Annedore-Leber-Oberschule</t>
  </si>
  <si>
    <t>Lise-Meitner-Schule (OSZ Chemie, Physik und Biologie)</t>
  </si>
  <si>
    <t>OSZ Informations- und Medizintechnik</t>
  </si>
  <si>
    <t>Walter-Gropius-Schule (Gemeinschaftsschule)</t>
  </si>
  <si>
    <t>Hermann-von-Helmholtz-Schule</t>
  </si>
  <si>
    <t>Otto-Hahn-Schule</t>
  </si>
  <si>
    <t>Heinrich-Mann-Schule</t>
  </si>
  <si>
    <t>Clay-Schule</t>
  </si>
  <si>
    <t>Fritz-Karsen-Schule (Gemeinschaftsschule)</t>
  </si>
  <si>
    <t>Röntgen-Schule</t>
  </si>
  <si>
    <t>Zuckmayer-Schule</t>
  </si>
  <si>
    <t>Alfred-Nobel-Schule</t>
  </si>
  <si>
    <t>Kepler-Schule</t>
  </si>
  <si>
    <t>Katholische Schule Sankt Marien (Grundschule)</t>
  </si>
  <si>
    <t>Katholische Schule Sankt Marien</t>
  </si>
  <si>
    <t>08P08</t>
  </si>
  <si>
    <t>08P09</t>
  </si>
  <si>
    <t>MeineSchuleBerlin (Gemeinschaftsschule)</t>
  </si>
  <si>
    <t>08P10</t>
  </si>
  <si>
    <t>Adolf-Reichwein-Schule</t>
  </si>
  <si>
    <t>Schule am Zwickauer Damm</t>
  </si>
  <si>
    <t>Schule am Hasenhegerweg</t>
  </si>
  <si>
    <t>Hans-Fallada-Schule</t>
  </si>
  <si>
    <t>Schule am Bienwaldring</t>
  </si>
  <si>
    <t>Schilling-Schule</t>
  </si>
  <si>
    <t>Schule an der Windmühle</t>
  </si>
  <si>
    <t>09A07</t>
  </si>
  <si>
    <t>Flatow-Oberschule</t>
  </si>
  <si>
    <t>Bouché-Schule (Grundschule)</t>
  </si>
  <si>
    <t>Sonnenblumen-Schule (Grundschule)</t>
  </si>
  <si>
    <t>Schule am Ginkobaum (Grundschule)</t>
  </si>
  <si>
    <t>Melli-Beese-Schule (Grundschule)</t>
  </si>
  <si>
    <t>Schule an der alten Feuerwache (Grundschule)</t>
  </si>
  <si>
    <t>Heide-Schule (Grundschule)</t>
  </si>
  <si>
    <t>Schule am Berg (Grundschule)</t>
  </si>
  <si>
    <t>Schule am Pegasuseck (Grundschule)</t>
  </si>
  <si>
    <t>Schule am Altglienicker Wasserturm (Grundschule)</t>
  </si>
  <si>
    <t>Schule am Buntzelberg (Grundschule)</t>
  </si>
  <si>
    <t>Schule am Mohnweg (Grundschule)</t>
  </si>
  <si>
    <t>Wendenschloß-Schule (Grundschule)</t>
  </si>
  <si>
    <t>Schule in der Köllnischen Vorstadt (Grundschule)</t>
  </si>
  <si>
    <t>Amtsfeld-Schule (Grundschule)</t>
  </si>
  <si>
    <t>Müggelheimer Schule (Grundschule)</t>
  </si>
  <si>
    <t>Schule an der Wuhlheide (Grundschule)</t>
  </si>
  <si>
    <t>Hauptmann-von-Köpenick-Schule (Grundschule)</t>
  </si>
  <si>
    <t>Müggelsee-Schule (Grundschule)</t>
  </si>
  <si>
    <t>Müggelschlößchen-Schule (Grundschule)</t>
  </si>
  <si>
    <t>Schule an den Püttbergen (Grundschule)</t>
  </si>
  <si>
    <t>Friedrichshagener Schule (Grundschule)</t>
  </si>
  <si>
    <t>Schmöckwitzer Insel-Schule (Grundschule)</t>
  </si>
  <si>
    <t>Merian-Schule (Integrierte Sekundarschule)</t>
  </si>
  <si>
    <t>Anna-Seghers-Schule (Gemeinschaftsschule)</t>
  </si>
  <si>
    <t>Fritz-Kühn-Schule (Integrierte Sekundarschule)</t>
  </si>
  <si>
    <t>Isaac-Newton-Schule (Integrierte Sekundarschule)</t>
  </si>
  <si>
    <t>Wilhelm-Bölsche-Schule (Integrierte Sekundarschule)</t>
  </si>
  <si>
    <t>Hans-Grade-Schule (Integrierte Sekundarschule)</t>
  </si>
  <si>
    <t>Schule an der Dahme (Integrierte Sekundarschule)</t>
  </si>
  <si>
    <t>Freie Waldorfschule Berlin-Südost</t>
  </si>
  <si>
    <t>Evangelische Schule Köpenick (Gymnasium)</t>
  </si>
  <si>
    <t>Berufsbildungszentrum Chemie</t>
  </si>
  <si>
    <t>Evangelische Grundschule Friedrichshagen</t>
  </si>
  <si>
    <t>09P15</t>
  </si>
  <si>
    <t>09P16</t>
  </si>
  <si>
    <t>Albatros-Schule</t>
  </si>
  <si>
    <t>Ahorn-Schule</t>
  </si>
  <si>
    <t>Oscar-Tietz-Schule (OSZ Handel II)</t>
  </si>
  <si>
    <t>bbw Akademie für Betriebswirtschaftliche Weiterbildung GmbH</t>
  </si>
  <si>
    <t>Paavo-Nurmi-Grundschule</t>
  </si>
  <si>
    <t>Selma-Lagerlöf-Grundschule</t>
  </si>
  <si>
    <t>Falken-Grundschule</t>
  </si>
  <si>
    <t>Ebereschen-Grundschule</t>
  </si>
  <si>
    <t>Karl-Friedrich-Friesen-Grundschule</t>
  </si>
  <si>
    <t>Wilhelm-Busch-Grundschule</t>
  </si>
  <si>
    <t>Grundschule am Bürgerpark</t>
  </si>
  <si>
    <t>Peter-Pan-Grundschule</t>
  </si>
  <si>
    <t>Grundschule an der Mühle</t>
  </si>
  <si>
    <t>Grundschule an der Geißenweide</t>
  </si>
  <si>
    <t>Johann-Strauss-Grundschule</t>
  </si>
  <si>
    <t>Grundschule unter dem Regenbogen</t>
  </si>
  <si>
    <t>Beatrix-Potter-Grundschule</t>
  </si>
  <si>
    <t>Pusteblume-Grundschule</t>
  </si>
  <si>
    <t>Bücherwurm-Schule am Weiher (Grundschule)</t>
  </si>
  <si>
    <t>Kolibri-Grundschule</t>
  </si>
  <si>
    <t>Grundschule am Schleipfuhl</t>
  </si>
  <si>
    <t>Friedrich-Schiller-Grundschule</t>
  </si>
  <si>
    <t>Grundschule am Hollerbusch</t>
  </si>
  <si>
    <t>Grundschule an der Wuhle</t>
  </si>
  <si>
    <t>Mahlsdorfer Grundschule</t>
  </si>
  <si>
    <t>Franz-Carl-Achard-Grundschule</t>
  </si>
  <si>
    <t>Kiekemal-Schule (Grundschule)</t>
  </si>
  <si>
    <t>Ulmen-Grundschule</t>
  </si>
  <si>
    <t>Rudolf-Virchow-Schule</t>
  </si>
  <si>
    <t>Kerschensteiner-Schule</t>
  </si>
  <si>
    <t>Jean-Piaget-Schule</t>
  </si>
  <si>
    <t>Caspar-David-Friedrich-Schule</t>
  </si>
  <si>
    <t>Johann-Julius-Hecker-Schule</t>
  </si>
  <si>
    <t>Konrad-Wachsmann-Schule</t>
  </si>
  <si>
    <t>Wolfgang-Amadeus-Mozart-Schule (Gemeinschaftsschule)</t>
  </si>
  <si>
    <t>Schule am Pappelhof</t>
  </si>
  <si>
    <t>Schule am Rosenhain</t>
  </si>
  <si>
    <t>Schule am Mummelsoll</t>
  </si>
  <si>
    <t>Otto-Nagel-Gymnasium</t>
  </si>
  <si>
    <t>11A07</t>
  </si>
  <si>
    <t>Schul- und Leistungssportzentrum Berlin (Sportforum)</t>
  </si>
  <si>
    <t>Hein-Moeller-Schule (OSZ Energietechnik II)</t>
  </si>
  <si>
    <t>Schule im Ostseekarree (Grundschule)</t>
  </si>
  <si>
    <t>Paul-und-Charlotte-Kniese-Schule</t>
  </si>
  <si>
    <t>Martin-Niemöller-Grundschule</t>
  </si>
  <si>
    <t>09P07</t>
  </si>
  <si>
    <t>09P06</t>
  </si>
  <si>
    <t>09P01</t>
  </si>
  <si>
    <t>09G27</t>
  </si>
  <si>
    <t>09K03</t>
  </si>
  <si>
    <t>09Y10</t>
  </si>
  <si>
    <t>09Y06</t>
  </si>
  <si>
    <t>09K09</t>
  </si>
  <si>
    <t>09K06</t>
  </si>
  <si>
    <t>09G23</t>
  </si>
  <si>
    <t>09G09</t>
  </si>
  <si>
    <t>09P05</t>
  </si>
  <si>
    <t>09K04</t>
  </si>
  <si>
    <t>09G06</t>
  </si>
  <si>
    <t>09K01</t>
  </si>
  <si>
    <t>09G20</t>
  </si>
  <si>
    <t>09G25</t>
  </si>
  <si>
    <t>09G24</t>
  </si>
  <si>
    <t>09B03</t>
  </si>
  <si>
    <t>09G29</t>
  </si>
  <si>
    <t>09G13</t>
  </si>
  <si>
    <t>09G10</t>
  </si>
  <si>
    <t>09G14</t>
  </si>
  <si>
    <t>09G05</t>
  </si>
  <si>
    <t>09G15</t>
  </si>
  <si>
    <t>09G11</t>
  </si>
  <si>
    <t>09G26</t>
  </si>
  <si>
    <t>09G07</t>
  </si>
  <si>
    <t>09K08</t>
  </si>
  <si>
    <t>09G22</t>
  </si>
  <si>
    <t>09G18</t>
  </si>
  <si>
    <t>09G04</t>
  </si>
  <si>
    <t>09P12</t>
  </si>
  <si>
    <t>09G17</t>
  </si>
  <si>
    <t>09G16</t>
  </si>
  <si>
    <t>09K05</t>
  </si>
  <si>
    <t>10P09</t>
  </si>
  <si>
    <t>10G17</t>
  </si>
  <si>
    <t>10P05</t>
  </si>
  <si>
    <t>10P13</t>
  </si>
  <si>
    <t>10G19</t>
  </si>
  <si>
    <t>10K07</t>
  </si>
  <si>
    <t>10G05</t>
  </si>
  <si>
    <t>10G04</t>
  </si>
  <si>
    <t>10G31</t>
  </si>
  <si>
    <t>10G26</t>
  </si>
  <si>
    <t>10P03</t>
  </si>
  <si>
    <t>10G09</t>
  </si>
  <si>
    <t>10G16</t>
  </si>
  <si>
    <t>10G28</t>
  </si>
  <si>
    <t>10G25</t>
  </si>
  <si>
    <t>10G12</t>
  </si>
  <si>
    <t>10G11</t>
  </si>
  <si>
    <t>10G29</t>
  </si>
  <si>
    <t>10G14</t>
  </si>
  <si>
    <t>10K02</t>
  </si>
  <si>
    <t>10P12</t>
  </si>
  <si>
    <t>10K05</t>
  </si>
  <si>
    <t>10K08</t>
  </si>
  <si>
    <t>10G13</t>
  </si>
  <si>
    <t>10G07</t>
  </si>
  <si>
    <t>10K03</t>
  </si>
  <si>
    <t>10G32</t>
  </si>
  <si>
    <t>10K06</t>
  </si>
  <si>
    <t>10G22</t>
  </si>
  <si>
    <t>10K09</t>
  </si>
  <si>
    <t>10P10</t>
  </si>
  <si>
    <t>10G30</t>
  </si>
  <si>
    <t>10Y11</t>
  </si>
  <si>
    <t>10B01</t>
  </si>
  <si>
    <t>10B02</t>
  </si>
  <si>
    <t>10Y02</t>
  </si>
  <si>
    <t>10G01</t>
  </si>
  <si>
    <t>10G10</t>
  </si>
  <si>
    <t>10G18</t>
  </si>
  <si>
    <t>10K01</t>
  </si>
  <si>
    <t>10Y08</t>
  </si>
  <si>
    <t>10S08</t>
  </si>
  <si>
    <t>10S04</t>
  </si>
  <si>
    <t>10S07</t>
  </si>
  <si>
    <t>10G03</t>
  </si>
  <si>
    <t>10Y01</t>
  </si>
  <si>
    <t>10G33</t>
  </si>
  <si>
    <t>10G08</t>
  </si>
  <si>
    <t>10Y03</t>
  </si>
  <si>
    <t>10K10</t>
  </si>
  <si>
    <t>Name</t>
  </si>
  <si>
    <t>Vorname</t>
  </si>
  <si>
    <t>m/w</t>
  </si>
  <si>
    <t>Schule</t>
  </si>
  <si>
    <t>Nr.</t>
  </si>
  <si>
    <t>Klasse</t>
  </si>
  <si>
    <t>Bezirk</t>
  </si>
  <si>
    <t>Neukölln</t>
  </si>
  <si>
    <t>Spandau</t>
  </si>
  <si>
    <t>Lichtenberg</t>
  </si>
  <si>
    <t>Pankow</t>
  </si>
  <si>
    <t>Tempelhof-Schöneberg</t>
  </si>
  <si>
    <t>Charlottenburg-Wilmersdorf</t>
  </si>
  <si>
    <t>Mitte</t>
  </si>
  <si>
    <t>Treptow-Köpenick</t>
  </si>
  <si>
    <t>Steglitz-Zehlendorf</t>
  </si>
  <si>
    <t>Reinickendorf</t>
  </si>
  <si>
    <t>Friedrichshain-Kreuzberg</t>
  </si>
  <si>
    <t>Marzahn-Hellersdorf</t>
  </si>
  <si>
    <t>Jahrgang</t>
  </si>
  <si>
    <t>1.</t>
  </si>
  <si>
    <t>3.</t>
  </si>
  <si>
    <t>Staatliche Wirtschaftsfachschule für Hotellerie und Gastronomie Berlin</t>
  </si>
  <si>
    <t>01G44</t>
  </si>
  <si>
    <t>01G45</t>
  </si>
  <si>
    <t>01K06</t>
  </si>
  <si>
    <t>01K08</t>
  </si>
  <si>
    <t>01K09</t>
  </si>
  <si>
    <t>01S06</t>
  </si>
  <si>
    <t>01G43</t>
  </si>
  <si>
    <t>01G36</t>
  </si>
  <si>
    <t>01G42</t>
  </si>
  <si>
    <t>01G15</t>
  </si>
  <si>
    <t>01P22</t>
  </si>
  <si>
    <t>01P16</t>
  </si>
  <si>
    <t>01A04</t>
  </si>
  <si>
    <t>01P14</t>
  </si>
  <si>
    <t>01P18</t>
  </si>
  <si>
    <t>01G28</t>
  </si>
  <si>
    <t>01P06</t>
  </si>
  <si>
    <t>01G18</t>
  </si>
  <si>
    <t>01G32</t>
  </si>
  <si>
    <t>01Y04</t>
  </si>
  <si>
    <t>01G10</t>
  </si>
  <si>
    <t>01P07</t>
  </si>
  <si>
    <t>01Y09</t>
  </si>
  <si>
    <t>01G41</t>
  </si>
  <si>
    <t>01K03</t>
  </si>
  <si>
    <t>01K02</t>
  </si>
  <si>
    <t>01P23</t>
  </si>
  <si>
    <t>01P01</t>
  </si>
  <si>
    <t>01Y07</t>
  </si>
  <si>
    <t>01P13</t>
  </si>
  <si>
    <t>01P04</t>
  </si>
  <si>
    <t>01G27</t>
  </si>
  <si>
    <t>01G24</t>
  </si>
  <si>
    <t>01G01</t>
  </si>
  <si>
    <t>01G08</t>
  </si>
  <si>
    <t>01G05</t>
  </si>
  <si>
    <t>01G38</t>
  </si>
  <si>
    <t>01G07</t>
  </si>
  <si>
    <t>01G19</t>
  </si>
  <si>
    <t>01G37</t>
  </si>
  <si>
    <t>01K04</t>
  </si>
  <si>
    <t>01K07</t>
  </si>
  <si>
    <t>01G35</t>
  </si>
  <si>
    <t>01Y02</t>
  </si>
  <si>
    <t>01P03</t>
  </si>
  <si>
    <t>01G04</t>
  </si>
  <si>
    <t>01P05</t>
  </si>
  <si>
    <t>01G11</t>
  </si>
  <si>
    <t>01Y08</t>
  </si>
  <si>
    <t>01P25</t>
  </si>
  <si>
    <t>01Y11</t>
  </si>
  <si>
    <t>01G16</t>
  </si>
  <si>
    <t>01G40</t>
  </si>
  <si>
    <t>01B01</t>
  </si>
  <si>
    <t>01B04</t>
  </si>
  <si>
    <t>01B03</t>
  </si>
  <si>
    <t>01G02</t>
  </si>
  <si>
    <t>01P11</t>
  </si>
  <si>
    <t>01G25</t>
  </si>
  <si>
    <t>01S01</t>
  </si>
  <si>
    <t>01S05</t>
  </si>
  <si>
    <t>01B02</t>
  </si>
  <si>
    <t>01B05</t>
  </si>
  <si>
    <t>01G39</t>
  </si>
  <si>
    <t>01G31</t>
  </si>
  <si>
    <t>01G29</t>
  </si>
  <si>
    <t>01K01</t>
  </si>
  <si>
    <t>02K10</t>
  </si>
  <si>
    <t>02G34</t>
  </si>
  <si>
    <t>02K08</t>
  </si>
  <si>
    <t>02G31</t>
  </si>
  <si>
    <t>02Y01</t>
  </si>
  <si>
    <t>02B01</t>
  </si>
  <si>
    <t>02G33</t>
  </si>
  <si>
    <t>02P11</t>
  </si>
  <si>
    <t>02P12</t>
  </si>
  <si>
    <t>02G20</t>
  </si>
  <si>
    <t>02P16</t>
  </si>
  <si>
    <t>02P07</t>
  </si>
  <si>
    <t>02G13</t>
  </si>
  <si>
    <t>02G32</t>
  </si>
  <si>
    <t>02Y05</t>
  </si>
  <si>
    <t>02K01</t>
  </si>
  <si>
    <t>02K06</t>
  </si>
  <si>
    <t>02P05</t>
  </si>
  <si>
    <t>02G19</t>
  </si>
  <si>
    <t>02G23</t>
  </si>
  <si>
    <t>02P09</t>
  </si>
  <si>
    <t>02P04</t>
  </si>
  <si>
    <t>02G14</t>
  </si>
  <si>
    <t>02Y04</t>
  </si>
  <si>
    <t>02K07</t>
  </si>
  <si>
    <t>02G08</t>
  </si>
  <si>
    <t>02S02</t>
  </si>
  <si>
    <t>02B02</t>
  </si>
  <si>
    <t>02G02</t>
  </si>
  <si>
    <t>02K03</t>
  </si>
  <si>
    <t>02K05</t>
  </si>
  <si>
    <t>02Y03</t>
  </si>
  <si>
    <t>02G29</t>
  </si>
  <si>
    <t>02Y08</t>
  </si>
  <si>
    <t>02G27</t>
  </si>
  <si>
    <t>02P03</t>
  </si>
  <si>
    <t>02G22</t>
  </si>
  <si>
    <t>02G03</t>
  </si>
  <si>
    <t>02G12</t>
  </si>
  <si>
    <t>02Y06</t>
  </si>
  <si>
    <t>02G26</t>
  </si>
  <si>
    <t>02S06</t>
  </si>
  <si>
    <t>02K04</t>
  </si>
  <si>
    <t>02G07</t>
  </si>
  <si>
    <t>02S03</t>
  </si>
  <si>
    <t>02G10</t>
  </si>
  <si>
    <t>02P13</t>
  </si>
  <si>
    <t>02G18</t>
  </si>
  <si>
    <t>02B03</t>
  </si>
  <si>
    <t>02B05</t>
  </si>
  <si>
    <t>02G24</t>
  </si>
  <si>
    <t>02G04</t>
  </si>
  <si>
    <t>02G21</t>
  </si>
  <si>
    <t>02Y07</t>
  </si>
  <si>
    <t>02S01</t>
  </si>
  <si>
    <t>02G01</t>
  </si>
  <si>
    <t>02G11</t>
  </si>
  <si>
    <t>02P10</t>
  </si>
  <si>
    <t>02G09</t>
  </si>
  <si>
    <t>11S12</t>
  </si>
  <si>
    <t>11K07</t>
  </si>
  <si>
    <t>11K09</t>
  </si>
  <si>
    <t>11G06</t>
  </si>
  <si>
    <t>11K01</t>
  </si>
  <si>
    <t>11Y09</t>
  </si>
  <si>
    <t>11P02</t>
  </si>
  <si>
    <t>Berlin-Kolleg</t>
  </si>
  <si>
    <t>Staatliche Technikerschule Berlin</t>
  </si>
  <si>
    <t>OSZ Kommunikations-, Informations- und Medientechnik</t>
  </si>
  <si>
    <t>OSZ Gesundheit I</t>
  </si>
  <si>
    <t>Grundschule am Arkonaplatz</t>
  </si>
  <si>
    <t>Papageno-Grundschule</t>
  </si>
  <si>
    <t>Kastanienbaum-Grundschule</t>
  </si>
  <si>
    <t>Grundschule Neues Tor</t>
  </si>
  <si>
    <t>GutsMuths-Grundschule</t>
  </si>
  <si>
    <t>Grundschule am Brandenburger Tor</t>
  </si>
  <si>
    <t>City-Grundschule</t>
  </si>
  <si>
    <t>Kurt-Tucholsky-Grundschule</t>
  </si>
  <si>
    <t>Anne-Frank-Grundschule</t>
  </si>
  <si>
    <t>Moabiter Grundschule</t>
  </si>
  <si>
    <t>Carl-Bolle-Grundschule</t>
  </si>
  <si>
    <t>Hansa-Grundschule</t>
  </si>
  <si>
    <t>Gottfried-Röhl-Grundschule</t>
  </si>
  <si>
    <t>Rudolf-Wissell-Grundschule</t>
  </si>
  <si>
    <t>Gesundbrunnen-Grundschule</t>
  </si>
  <si>
    <t>Brüder-Grimm-Grundschule</t>
  </si>
  <si>
    <t>Wilhelm-Hauff-Grundschule</t>
  </si>
  <si>
    <t>Wedding-Grundschule</t>
  </si>
  <si>
    <t>Carl-Kraemer-Grundschule</t>
  </si>
  <si>
    <t>Humboldthain-Grundschule</t>
  </si>
  <si>
    <t>Andersen-Grundschule</t>
  </si>
  <si>
    <t>Heinrich-Seidel-Grundschule</t>
  </si>
  <si>
    <t>Gustav-Falke-Grundschule</t>
  </si>
  <si>
    <t>Vineta-Grundschule</t>
  </si>
  <si>
    <t>Möwensee-Grundschule</t>
  </si>
  <si>
    <t>Erika-Mann-Grundschule</t>
  </si>
  <si>
    <t>Anna-Lindh-Schule (Grundschule)</t>
  </si>
  <si>
    <t>Albert-Gutzmann-Schule (Grundschule)</t>
  </si>
  <si>
    <t>01G46</t>
  </si>
  <si>
    <t>01G47</t>
  </si>
  <si>
    <t>47. Schule (Grundschule)</t>
  </si>
  <si>
    <t>Willy-Brandt-Schule</t>
  </si>
  <si>
    <t>Ernst-Schering-Schule</t>
  </si>
  <si>
    <t>Ernst-Reuter-Schule</t>
  </si>
  <si>
    <t>Herbert-Hoover-Schule (Integrierte Sekundarschule)</t>
  </si>
  <si>
    <t>Hemingway-Schule</t>
  </si>
  <si>
    <t>Katholische Schule Sankt Paulus (Grundschule)</t>
  </si>
  <si>
    <t>Freie Schule am Mauerpark (Grundschule)</t>
  </si>
  <si>
    <t>Bilinguale Schule Phorms Berlin Mitte</t>
  </si>
  <si>
    <t>Berlin Cosmopolitan School</t>
  </si>
  <si>
    <t>Evangelische Schule Berlin Zentrum (Gemeinschaftsschule)</t>
  </si>
  <si>
    <t>Schule am Zille-Park</t>
  </si>
  <si>
    <t>Schule in der Charité</t>
  </si>
  <si>
    <t>Albert-Gutzmann-Schule</t>
  </si>
  <si>
    <t>Französisches Gymnasium</t>
  </si>
  <si>
    <t>August-Sander-Schule</t>
  </si>
  <si>
    <t>Hans-Böckler-Schule (OSZ Konstruktionsbautechnik)</t>
  </si>
  <si>
    <t>Jane-Addams-Schule (OSZ Sozialwesen)</t>
  </si>
  <si>
    <t>Spartacus-Grundschule</t>
  </si>
  <si>
    <t>Hausburg-Grundschule</t>
  </si>
  <si>
    <t>Justus-von-Liebig-Grundschule</t>
  </si>
  <si>
    <t>Pettenkofer-Grundschule</t>
  </si>
  <si>
    <t>Ludwig-Hoffmann-Grundschule</t>
  </si>
  <si>
    <t>Grundschule am Traveplatz</t>
  </si>
  <si>
    <t>Zille-Grundschule</t>
  </si>
  <si>
    <t>Modersohn-Grundschule</t>
  </si>
  <si>
    <t>Thalia-Grundschule</t>
  </si>
  <si>
    <t>Kurt-Schumacher-Grundschule</t>
  </si>
  <si>
    <t>Charlotte-Salomon-Grundschule</t>
  </si>
  <si>
    <t>Galilei-Grundschule</t>
  </si>
  <si>
    <t>Nürtingen-Grundschule</t>
  </si>
  <si>
    <t>Fanny-Hensel-Grundschule</t>
  </si>
  <si>
    <t>Bürgermeister-Herz-Grundschule</t>
  </si>
  <si>
    <t>Reinhardswald-Grundschule</t>
  </si>
  <si>
    <t>Jens-Nydahl-Grundschule</t>
  </si>
  <si>
    <t>Fichtelgebirge-Grundschule</t>
  </si>
  <si>
    <t>Otto-Wels-Grundschule</t>
  </si>
  <si>
    <t>Lemgo-Grundschule</t>
  </si>
  <si>
    <t>Hunsrück-Grundschule</t>
  </si>
  <si>
    <t>Heinrich-Zille-Grundschule</t>
  </si>
  <si>
    <t>Adolf-Glaßbrenner-Grundschule</t>
  </si>
  <si>
    <t>Clara-Grunwald-Grundschule</t>
  </si>
  <si>
    <t>Aziz-Nesin-Grundschule</t>
  </si>
  <si>
    <t>34. Schule (Grundschule)</t>
  </si>
  <si>
    <t>Ellen-Key-Schule</t>
  </si>
  <si>
    <t>02K02</t>
  </si>
  <si>
    <t>Carl-von-Ossietzky-Schule (Gemeinschaftsschule)</t>
  </si>
  <si>
    <t>Hector-Peterson-Schule</t>
  </si>
  <si>
    <t>Georg-Weerth-Schule</t>
  </si>
  <si>
    <t>Schulname:</t>
  </si>
  <si>
    <t>Anzahl der gemeldeten Schüler:</t>
  </si>
  <si>
    <t>In das weiße Feld muss das Schulkürzel (s. Schulverzeichnis) eingetragen werden; der Schulname wird automatisch eingefügt.</t>
  </si>
  <si>
    <t>Leo-Lionni-Grundschule</t>
  </si>
  <si>
    <t>01P36</t>
  </si>
  <si>
    <t>01P40</t>
  </si>
  <si>
    <t>01P42</t>
  </si>
  <si>
    <t>WWV Bildungsakademie gGmbH</t>
  </si>
  <si>
    <t>Charlotte-Pfeffer-Schule</t>
  </si>
  <si>
    <t>02B04</t>
  </si>
  <si>
    <t>02K09</t>
  </si>
  <si>
    <t>Georg-Zacharias-Grundschule</t>
  </si>
  <si>
    <t>Grundschule im Hofgarten</t>
  </si>
  <si>
    <t>meco Akademie GmbH</t>
  </si>
  <si>
    <t>03P32</t>
  </si>
  <si>
    <t>04B02</t>
  </si>
  <si>
    <t>Leopold-Ullstein-Schule (OSZ Wirtschaft)</t>
  </si>
  <si>
    <t>Paula-Fürst-Schule (Gemeinschaftsschule)</t>
  </si>
  <si>
    <t>Robert-Blum-Gymnasium</t>
  </si>
  <si>
    <t>Rückert-Gymnasium</t>
  </si>
  <si>
    <t>Rheingau-Gymnasium</t>
  </si>
  <si>
    <t>Paul-Natorp-Gymnasium</t>
  </si>
  <si>
    <t>Ulrich-von-Hutten-Gymnasium</t>
  </si>
  <si>
    <t>Akademie Seehof GmbH - Private Berufsfachschule für Altenpflege</t>
  </si>
  <si>
    <t>DAA - Deutsche Angestellten-Akademie GmbH</t>
  </si>
  <si>
    <t>09G03</t>
  </si>
  <si>
    <t>Schule am Heidekampgraben (Grundschule)</t>
  </si>
  <si>
    <t>Edison-Grundschule</t>
  </si>
  <si>
    <t>Archenhold-Gymnasium</t>
  </si>
  <si>
    <t>Anne-Frank-Gymnasium</t>
  </si>
  <si>
    <t>Alexander-von-Humboldt-Gymnasium</t>
  </si>
  <si>
    <t>Gerhart-Hauptmann-Gymnasium</t>
  </si>
  <si>
    <t>Gebrüder-Montgolfier-Gymnasium</t>
  </si>
  <si>
    <t>Emmy-Noether-Gymnasium</t>
  </si>
  <si>
    <t>Ernst-Haeckel-Schule</t>
  </si>
  <si>
    <t>Gesellschaft für Pflege- und Sozialberufe gGmbH</t>
  </si>
  <si>
    <t>11P15</t>
  </si>
  <si>
    <t>12P14</t>
  </si>
  <si>
    <t>Friedrich-Engels-Gymnasium</t>
  </si>
  <si>
    <t>Europäisches Gymnasium Bertha-von-Suttner</t>
  </si>
  <si>
    <t>Humboldt-Gymnasium</t>
  </si>
  <si>
    <t>Gabriele-von-Bülow-Gymnasium</t>
  </si>
  <si>
    <t>Georg-Herwegh-Gymnasium</t>
  </si>
  <si>
    <t>Romain-Rolland-Gymnasium</t>
  </si>
  <si>
    <t>Thomas-Mann-Gymnasium</t>
  </si>
  <si>
    <t>Berlin Metropolitan School (Integrierte Sekundarschule)</t>
  </si>
  <si>
    <t>01P46</t>
  </si>
  <si>
    <t>DDA Destiny Diversity Academy GmbH</t>
  </si>
  <si>
    <t>01P47</t>
  </si>
  <si>
    <t>Gymnasium Tiergarten</t>
  </si>
  <si>
    <t>01P50</t>
  </si>
  <si>
    <t>Lazarus Schulen der Hoffnungstaler Stiftung Lobetal</t>
  </si>
  <si>
    <t>Lessing-Gymnasium</t>
  </si>
  <si>
    <t>01P48</t>
  </si>
  <si>
    <t>OSZ Banken, Immobilien und Versicherungen</t>
  </si>
  <si>
    <t>01P49</t>
  </si>
  <si>
    <t>01K10</t>
  </si>
  <si>
    <t>02G36</t>
  </si>
  <si>
    <t>Dathe-Gymnasium</t>
  </si>
  <si>
    <t>Ferdinand-Freiligrath-Schule (Integrierte Sekundarschule)</t>
  </si>
  <si>
    <t>Freie Waldorfschule Kreuzberg</t>
  </si>
  <si>
    <t>Georg-Friedrich-Händel-Gymnasium</t>
  </si>
  <si>
    <t>Leibniz-Gymnasium</t>
  </si>
  <si>
    <t>Refik-Veseli-Schule (Integrierte Sekundarschule)</t>
  </si>
  <si>
    <t>Robert-Koch-Gymnasium</t>
  </si>
  <si>
    <t>Bötzow-Grundschule</t>
  </si>
  <si>
    <t>Elinor-Ostrom-Schule (OSZ Bürowirtschaft und Dienstleistungen)</t>
  </si>
  <si>
    <t>03P33</t>
  </si>
  <si>
    <t>Felix-Mendelssohn-Bartholdy-Gymnasium</t>
  </si>
  <si>
    <t>Freie Schule Pankow (Integrierte Sekundarschule)</t>
  </si>
  <si>
    <t>Heinrich-Schliemann-Gymnasium</t>
  </si>
  <si>
    <t>Janusz-Korczak-Schule (Integrierte Sekundarschule)</t>
  </si>
  <si>
    <t>Käthe-Kollwitz-Gymnasium</t>
  </si>
  <si>
    <t>Kurt-Tucholsky-Schule (Integrierte Sekundarschule)</t>
  </si>
  <si>
    <t>Lauder Beth-Zion Schule (Gemeinschaftsschule)</t>
  </si>
  <si>
    <t>Max-Delbrück-Gymnasium</t>
  </si>
  <si>
    <t>Primo-Levi-Gymnasium</t>
  </si>
  <si>
    <t>04K09</t>
  </si>
  <si>
    <t>04P37</t>
  </si>
  <si>
    <t>Evangelische Schule Charlottenburg (Integrierte Sekundarschule)</t>
  </si>
  <si>
    <t>Freie Schule Charlottenburg</t>
  </si>
  <si>
    <t>Friedrich-Ebert-Gymnasium</t>
  </si>
  <si>
    <t>11G31</t>
  </si>
  <si>
    <t>10G34</t>
  </si>
  <si>
    <t>09S06</t>
  </si>
  <si>
    <t>Barnim-Gymnasium</t>
  </si>
  <si>
    <t>12K12</t>
  </si>
  <si>
    <t>Campus Hannah Höch (Gemeinschaftsschule)</t>
  </si>
  <si>
    <t>Elisabethstift-Schule (Gemeinschaftsschule)</t>
  </si>
  <si>
    <t>08K13</t>
  </si>
  <si>
    <t>Gemeinschaftsschule Campus Efeuweg</t>
  </si>
  <si>
    <t>Georg-Klingenberg-Schule</t>
  </si>
  <si>
    <t>Immanuel-Kant-Gymnasium</t>
  </si>
  <si>
    <t>Johann-Gottfried-Herder-Gymnasium</t>
  </si>
  <si>
    <t>09G30</t>
  </si>
  <si>
    <t>Kiefholz-Grundschule</t>
  </si>
  <si>
    <t>Manfred-von-Ardenne-Gymnasium</t>
  </si>
  <si>
    <t>10K11</t>
  </si>
  <si>
    <t>Melanchthon-Gymnasium</t>
  </si>
  <si>
    <t>Mosaik-Grundschule</t>
  </si>
  <si>
    <t>11B04</t>
  </si>
  <si>
    <t>11P17</t>
  </si>
  <si>
    <t>Paul-Schmidt-Schule (Integrierte Sekundarschule)</t>
  </si>
  <si>
    <t>11K12</t>
  </si>
  <si>
    <t>Rahel-Hirsch-Schule (OSZ Gesundheit/Medizin)</t>
  </si>
  <si>
    <t>Sabine-Ball-Grundschule</t>
  </si>
  <si>
    <t>Sartre-Gymnasium</t>
  </si>
  <si>
    <t>Tagore-Gymnasium</t>
  </si>
  <si>
    <t>12P15</t>
  </si>
  <si>
    <t>Wilhelm-von-Siemens-Gymnasium</t>
  </si>
  <si>
    <t>05B01</t>
  </si>
  <si>
    <t>OSZ TIEM (Technische Informatik, Industrieelektronik und EnergieManagement)</t>
  </si>
  <si>
    <t>05B02</t>
  </si>
  <si>
    <t>Knobelsdorff-Schule (OSZ Bautechnik I)</t>
  </si>
  <si>
    <t>05G01</t>
  </si>
  <si>
    <t>Ernst-Ludwig-Heim-Grundschule</t>
  </si>
  <si>
    <t>05G02</t>
  </si>
  <si>
    <t>Grundschule am Eichenwald</t>
  </si>
  <si>
    <t>05G04</t>
  </si>
  <si>
    <t>Klosterfeld-Grundschule</t>
  </si>
  <si>
    <t>05G05</t>
  </si>
  <si>
    <t>Christoph-Földerich-Grundschule</t>
  </si>
  <si>
    <t>05G06</t>
  </si>
  <si>
    <t>Siegerland-Grundschule</t>
  </si>
  <si>
    <t>05G07</t>
  </si>
  <si>
    <t>Lynar-Grundschule</t>
  </si>
  <si>
    <t>05G08</t>
  </si>
  <si>
    <t>Konkordia-Grundschule</t>
  </si>
  <si>
    <t>Schule am Grüngürtel</t>
  </si>
  <si>
    <t>05G10</t>
  </si>
  <si>
    <t>Grundschule am Birkenhain</t>
  </si>
  <si>
    <t>05G11</t>
  </si>
  <si>
    <t>Robert-Reinick-Grundschule</t>
  </si>
  <si>
    <t>05G12</t>
  </si>
  <si>
    <t>Grundschule am Weinmeisterhorn</t>
  </si>
  <si>
    <t>05G13</t>
  </si>
  <si>
    <t>Bernd-Ryke-Grundschule</t>
  </si>
  <si>
    <t>05G14</t>
  </si>
  <si>
    <t>Linden-Grundschule</t>
  </si>
  <si>
    <t>05G15</t>
  </si>
  <si>
    <t>Askanier-Grundschule</t>
  </si>
  <si>
    <t>05G16</t>
  </si>
  <si>
    <t>Zeppelin-Grundschule</t>
  </si>
  <si>
    <t>05G17</t>
  </si>
  <si>
    <t>Astrid-Lindgren-Grundschule</t>
  </si>
  <si>
    <t>05G18</t>
  </si>
  <si>
    <t>Grundschule im Beerwinkel</t>
  </si>
  <si>
    <t>05G19</t>
  </si>
  <si>
    <t>Grundschule am Ritterfeld</t>
  </si>
  <si>
    <t>05G20</t>
  </si>
  <si>
    <t>Carl-Schurz-Grundschule</t>
  </si>
  <si>
    <t>05G21</t>
  </si>
  <si>
    <t>05G22</t>
  </si>
  <si>
    <t>Christian-Morgenstern-Grundschule</t>
  </si>
  <si>
    <t>05G23</t>
  </si>
  <si>
    <t>Grundschule am Brandwerder</t>
  </si>
  <si>
    <t>05G24</t>
  </si>
  <si>
    <t>Grundschule am Windmühlenberg</t>
  </si>
  <si>
    <t>05G25</t>
  </si>
  <si>
    <t>Grundschule am Wasserwerk</t>
  </si>
  <si>
    <t>05G26</t>
  </si>
  <si>
    <t>Grundschule am Amalienhof</t>
  </si>
  <si>
    <t>05G27</t>
  </si>
  <si>
    <t>05G28</t>
  </si>
  <si>
    <t>Grundschule an der Pulvermühle</t>
  </si>
  <si>
    <t>05G29</t>
  </si>
  <si>
    <t>Mary-Poppins-Grundschule</t>
  </si>
  <si>
    <t>05K01</t>
  </si>
  <si>
    <t>Martin-Buber-Oberschule (Integrierte Sekundarschule)</t>
  </si>
  <si>
    <t>05K02</t>
  </si>
  <si>
    <t>Carlo-Schmid-Oberschule (Integrierte Sekundarschule)</t>
  </si>
  <si>
    <t>05K03</t>
  </si>
  <si>
    <t>Bertolt-Brecht-Oberschule (Integrierte Sekundarschule)</t>
  </si>
  <si>
    <t>05K04</t>
  </si>
  <si>
    <t>Heinrich-Böll-Oberschule (Integrierte Sekundarschule)</t>
  </si>
  <si>
    <t>05K05</t>
  </si>
  <si>
    <t>B.-Traven-Gemeinschaftsschule</t>
  </si>
  <si>
    <t>05K06</t>
  </si>
  <si>
    <t>Wolfgang-Borchert-Schule (Integrierte Sekundarschule)</t>
  </si>
  <si>
    <t>05K07</t>
  </si>
  <si>
    <t>Schule an der Jungfernheide (Integrierte Sekundarschule)</t>
  </si>
  <si>
    <t>05K08</t>
  </si>
  <si>
    <t>Schule an der Haveldüne (Integrierte Sekundarschule)</t>
  </si>
  <si>
    <t>05K09</t>
  </si>
  <si>
    <t>Schule am Staakener Kleeblatt (Integrierte Sekundarschule)</t>
  </si>
  <si>
    <t>05P01</t>
  </si>
  <si>
    <t>Freie Waldorfschule Havelhöhe - Eugen Kolisko</t>
  </si>
  <si>
    <t>05P02</t>
  </si>
  <si>
    <t>05P03</t>
  </si>
  <si>
    <t>Evangelische Schule Spandau im Johannesstift</t>
  </si>
  <si>
    <t>05P04</t>
  </si>
  <si>
    <t>05P05</t>
  </si>
  <si>
    <t>05P06</t>
  </si>
  <si>
    <t>Werner-von-Siemens-Werkberufsschule der Siemens AG</t>
  </si>
  <si>
    <t>05P10</t>
  </si>
  <si>
    <t>05P13</t>
  </si>
  <si>
    <t>Wilhelmstadt Schulen</t>
  </si>
  <si>
    <t>05P15</t>
  </si>
  <si>
    <t>Immanuel-Grundschule</t>
  </si>
  <si>
    <t>05P18</t>
  </si>
  <si>
    <t>05P19</t>
  </si>
  <si>
    <t>05S01</t>
  </si>
  <si>
    <t>05S03</t>
  </si>
  <si>
    <t>Schule am Gartenfeld</t>
  </si>
  <si>
    <t>05S04</t>
  </si>
  <si>
    <t>Schule am Stadtrand</t>
  </si>
  <si>
    <t>05Y01</t>
  </si>
  <si>
    <t>Freiherr-vom-Stein-Gymnasium</t>
  </si>
  <si>
    <t>05Y02</t>
  </si>
  <si>
    <t>Kant-Gymnasium</t>
  </si>
  <si>
    <t>05Y03</t>
  </si>
  <si>
    <t>Hans-Carossa-Gymnasium</t>
  </si>
  <si>
    <t>05Y04</t>
  </si>
  <si>
    <t>05Y05</t>
  </si>
  <si>
    <t>Lily-Braun-Gymnasium</t>
  </si>
  <si>
    <t>06B01</t>
  </si>
  <si>
    <t>Peter-Lenné-Schule (OSZ Natur und Umwelt)</t>
  </si>
  <si>
    <t>06B02</t>
  </si>
  <si>
    <t>Louise-Schroeder-Schule (OSZ Bürowirtschaft und Verwaltung)</t>
  </si>
  <si>
    <t>06B03</t>
  </si>
  <si>
    <t>06B04</t>
  </si>
  <si>
    <t>06G01</t>
  </si>
  <si>
    <t>Nord-Grundschule</t>
  </si>
  <si>
    <t>06G02</t>
  </si>
  <si>
    <t>Süd-Grundschule</t>
  </si>
  <si>
    <t>06G03</t>
  </si>
  <si>
    <t>Johannes-Tews-Grundschule</t>
  </si>
  <si>
    <t>06G04</t>
  </si>
  <si>
    <t>Erich-Kästner-Grundschule</t>
  </si>
  <si>
    <t>06G05</t>
  </si>
  <si>
    <t>Conrad-Schule (Grundschule)</t>
  </si>
  <si>
    <t>06G06</t>
  </si>
  <si>
    <t>Mühlenau-Grundschule</t>
  </si>
  <si>
    <t>06G07</t>
  </si>
  <si>
    <t>Zinnowwald-Grundschule</t>
  </si>
  <si>
    <t>06G08</t>
  </si>
  <si>
    <t>Schweizerhof-Grundschule</t>
  </si>
  <si>
    <t>06G09</t>
  </si>
  <si>
    <t>Dreilinden-Grundschule</t>
  </si>
  <si>
    <t>06G10</t>
  </si>
  <si>
    <t>Grundschule am Buschgraben</t>
  </si>
  <si>
    <t>06G12</t>
  </si>
  <si>
    <t>Quentin-Blake-Grundschule</t>
  </si>
  <si>
    <t>06G14</t>
  </si>
  <si>
    <t>Sachsenwald-Grundschule</t>
  </si>
  <si>
    <t>06G15</t>
  </si>
  <si>
    <t>Dunant-Grundschule</t>
  </si>
  <si>
    <t>06G16</t>
  </si>
  <si>
    <t>Rothenburg-Grundschule</t>
  </si>
  <si>
    <t>06G17</t>
  </si>
  <si>
    <t>Grundschule am Insulaner</t>
  </si>
  <si>
    <t>06G18</t>
  </si>
  <si>
    <t>Athene-Grundschule</t>
  </si>
  <si>
    <t>06G20</t>
  </si>
  <si>
    <t>Alt-Lankwitzer Grundschule</t>
  </si>
  <si>
    <t>06G21</t>
  </si>
  <si>
    <t>Paul-Schneider-Grundschule</t>
  </si>
  <si>
    <t>06G22</t>
  </si>
  <si>
    <t>Giesensdorfer Grundschule</t>
  </si>
  <si>
    <t>06G23</t>
  </si>
  <si>
    <t>Kronach-Grundschule</t>
  </si>
  <si>
    <t>06G24</t>
  </si>
  <si>
    <t>Grundschule unter den Kastanien</t>
  </si>
  <si>
    <t>06G25</t>
  </si>
  <si>
    <t>Clemens-Brentano-Grundschule</t>
  </si>
  <si>
    <t>06G26</t>
  </si>
  <si>
    <t>Käthe-Kruse-Grundschule</t>
  </si>
  <si>
    <t>06G27</t>
  </si>
  <si>
    <t>Grundschule am Königsgraben</t>
  </si>
  <si>
    <t>06G28</t>
  </si>
  <si>
    <t>Ludwig-Bechstein-Grundschule</t>
  </si>
  <si>
    <t>06G29</t>
  </si>
  <si>
    <t>Grundschule am Karpfenteich</t>
  </si>
  <si>
    <t>06G30</t>
  </si>
  <si>
    <t>Mercator-Grundschule</t>
  </si>
  <si>
    <t>06G31</t>
  </si>
  <si>
    <t>Grundschule an der Bäke</t>
  </si>
  <si>
    <t>06G32</t>
  </si>
  <si>
    <t>Grundschule am Stadtpark Steglitz</t>
  </si>
  <si>
    <t>06G33</t>
  </si>
  <si>
    <t>06K01</t>
  </si>
  <si>
    <t>John-F.-Kennedy-Schule</t>
  </si>
  <si>
    <t>06K02</t>
  </si>
  <si>
    <t>Wilma-Rudolph-Schule (Integrierte Sekundarschule)</t>
  </si>
  <si>
    <t>06K03</t>
  </si>
  <si>
    <t>06K04</t>
  </si>
  <si>
    <t>Bröndby-Schule (Integrierte Sekundarschule)</t>
  </si>
  <si>
    <t>06K08</t>
  </si>
  <si>
    <t>Max-von-Laue-Schule</t>
  </si>
  <si>
    <t>06K09</t>
  </si>
  <si>
    <t>Gail-S.-Halvorsen-Integrierte Sekundarschule</t>
  </si>
  <si>
    <t>06K10</t>
  </si>
  <si>
    <t>06P01</t>
  </si>
  <si>
    <t>Katholische Schule Sankt Ursula (Grundschule)</t>
  </si>
  <si>
    <t>06P02</t>
  </si>
  <si>
    <t>06P04</t>
  </si>
  <si>
    <t>Rudolf-Steiner-Schule Berlin</t>
  </si>
  <si>
    <t>06P05</t>
  </si>
  <si>
    <t>Emil-Molt-Schule</t>
  </si>
  <si>
    <t>06P06</t>
  </si>
  <si>
    <t>Königin-Luise-Stiftung</t>
  </si>
  <si>
    <t>06P07</t>
  </si>
  <si>
    <t>Parzival-Schule</t>
  </si>
  <si>
    <t>06P08</t>
  </si>
  <si>
    <t>Sancta-Maria-Schule der Hedwigschwestern</t>
  </si>
  <si>
    <t>06P09</t>
  </si>
  <si>
    <t>Caroline-von-Heydebrand-Schule</t>
  </si>
  <si>
    <t>06P10</t>
  </si>
  <si>
    <t>Private Kant-Schule (Grundschule)</t>
  </si>
  <si>
    <t>06P11</t>
  </si>
  <si>
    <t>06P12</t>
  </si>
  <si>
    <t>Evangelische Schule Steglitz (Integrierte Sekundarschule)</t>
  </si>
  <si>
    <t>06P13</t>
  </si>
  <si>
    <t>Gemeinschaftsschule nach der Pädagogik Berthold Ottos</t>
  </si>
  <si>
    <t>06P15</t>
  </si>
  <si>
    <t>Oberlin-Seminar</t>
  </si>
  <si>
    <t>06P18</t>
  </si>
  <si>
    <t>Bilinguale Schule Phorms Berlin Süd</t>
  </si>
  <si>
    <t>06P20</t>
  </si>
  <si>
    <t>Freie Schule Anne-Sophie Berlin</t>
  </si>
  <si>
    <t>06P21</t>
  </si>
  <si>
    <t>Internationale Montessorischule Berlin (Grundschule)</t>
  </si>
  <si>
    <t>06S01</t>
  </si>
  <si>
    <t>Pestalozzi-Schule</t>
  </si>
  <si>
    <t>06S02</t>
  </si>
  <si>
    <t>Biesalski-Schule</t>
  </si>
  <si>
    <t>06S03</t>
  </si>
  <si>
    <t>Peter-Frankenfeld-Schule</t>
  </si>
  <si>
    <t>06S05</t>
  </si>
  <si>
    <t>J.-A.-Zeune-Schule für Blinde und Berufsfachschule Dr. Silex</t>
  </si>
  <si>
    <t>06Y01</t>
  </si>
  <si>
    <t>Schadow-Gymnasium</t>
  </si>
  <si>
    <t>06Y02</t>
  </si>
  <si>
    <t>06Y03</t>
  </si>
  <si>
    <t>Arndt-Gymnasium Dahlem</t>
  </si>
  <si>
    <t>06Y04</t>
  </si>
  <si>
    <t>Dreilinden-Gymnasium</t>
  </si>
  <si>
    <t>06Y05</t>
  </si>
  <si>
    <t>06Y06</t>
  </si>
  <si>
    <t>06Y07</t>
  </si>
  <si>
    <t>Paulsen-Gymnasium</t>
  </si>
  <si>
    <t>06Y08</t>
  </si>
  <si>
    <t>06Y09</t>
  </si>
  <si>
    <t>Fichtenberg-Oberschule</t>
  </si>
  <si>
    <t>06Y10</t>
  </si>
  <si>
    <t>Lilienthal-Gymnasium</t>
  </si>
  <si>
    <t>06Y11</t>
  </si>
  <si>
    <t>06Y12</t>
  </si>
  <si>
    <t>Willi-Graf-Gymnasium</t>
  </si>
  <si>
    <t>06Y13</t>
  </si>
  <si>
    <t>Gymnasium Steglitz</t>
  </si>
  <si>
    <t>07G02</t>
  </si>
  <si>
    <t>Finow-Grundschule</t>
  </si>
  <si>
    <t>07G05</t>
  </si>
  <si>
    <t>Havelland-Grundschule</t>
  </si>
  <si>
    <t>07G15</t>
  </si>
  <si>
    <t>Fläming-Grundschule</t>
  </si>
  <si>
    <t>07G18</t>
  </si>
  <si>
    <t>Grundschule am Barbarossaplatz</t>
  </si>
  <si>
    <t>07G21</t>
  </si>
  <si>
    <t>Grundschule auf dem Tempelhofer Feld</t>
  </si>
  <si>
    <t>07G26</t>
  </si>
  <si>
    <t>Grundschule im Taunusviertel</t>
  </si>
  <si>
    <t>07G28</t>
  </si>
  <si>
    <t>Kiepert-Grundschule</t>
  </si>
  <si>
    <t>07G29</t>
  </si>
  <si>
    <t>Käthe-Kollwitz-Grundschule</t>
  </si>
  <si>
    <t>07G30</t>
  </si>
  <si>
    <t>Annedore-Leber-Grundschule</t>
  </si>
  <si>
    <t>07G31</t>
  </si>
  <si>
    <t>Carl-Sonnenschein-Grundschule</t>
  </si>
  <si>
    <t>07G32</t>
  </si>
  <si>
    <t>Bruno-H.-Bürgel-Grundschule</t>
  </si>
  <si>
    <t>07G36</t>
  </si>
  <si>
    <t>Grundschule am Dielingsgrund</t>
  </si>
  <si>
    <t>07G37</t>
  </si>
  <si>
    <t>Ikarus-Grundschule</t>
  </si>
  <si>
    <t>07K02</t>
  </si>
  <si>
    <t>Carl-Zeiss-Schule</t>
  </si>
  <si>
    <t>07K03</t>
  </si>
  <si>
    <t>07K06</t>
  </si>
  <si>
    <t>Georg-von-Giesche-Schule</t>
  </si>
  <si>
    <t>07K07</t>
  </si>
  <si>
    <t>Johanna-Eck-Schule (Integrierte Sekundarschule)</t>
  </si>
  <si>
    <t>07K09</t>
  </si>
  <si>
    <t>Gustav-Langenscheidt-Schule</t>
  </si>
  <si>
    <t>07K10</t>
  </si>
  <si>
    <t>Friedrich-Bergius-Schule</t>
  </si>
  <si>
    <t>07K11</t>
  </si>
  <si>
    <t>Hugo-Gaudig-Schule</t>
  </si>
  <si>
    <t>07K12</t>
  </si>
  <si>
    <t>Friedenauer Gemeinschaftsschule</t>
  </si>
  <si>
    <t>07K13</t>
  </si>
  <si>
    <t>07P01</t>
  </si>
  <si>
    <t>Katholische Schule Sankt Franziskus (Integrierte Sekundarschule)</t>
  </si>
  <si>
    <t>07P03</t>
  </si>
  <si>
    <t>07P04</t>
  </si>
  <si>
    <t>Katholische Schule Sankt Alfons (Grundschule)</t>
  </si>
  <si>
    <t>07P05</t>
  </si>
  <si>
    <t>Freie Schule in Berlin (Grundschule)</t>
  </si>
  <si>
    <t>07P06</t>
  </si>
  <si>
    <t>Katholische Schule Sankt Hildegard</t>
  </si>
  <si>
    <t>BFT Berufsschule für Tourismus</t>
  </si>
  <si>
    <t>07P10</t>
  </si>
  <si>
    <t>07P13</t>
  </si>
  <si>
    <t>07Y06</t>
  </si>
  <si>
    <t>07Y07</t>
  </si>
  <si>
    <t>Eckener-Gymnasium</t>
  </si>
  <si>
    <t>07Y09</t>
  </si>
  <si>
    <t>Georg-Büchner-Gymnasium</t>
  </si>
  <si>
    <t>13G01</t>
  </si>
  <si>
    <t>04B04</t>
  </si>
  <si>
    <t>04G06</t>
  </si>
  <si>
    <t>04G12</t>
  </si>
  <si>
    <t>04K06</t>
  </si>
  <si>
    <t>04P02</t>
  </si>
  <si>
    <t>04P27</t>
  </si>
  <si>
    <t>04Y01</t>
  </si>
  <si>
    <t>04Y02</t>
  </si>
  <si>
    <t>04Y03</t>
  </si>
  <si>
    <t>04Y09</t>
  </si>
  <si>
    <t>Sportschule im Olympiapark - Poelchau-Schule</t>
  </si>
  <si>
    <t>Ruth-Cohn-Schule (OSZ Sozialwesen)</t>
  </si>
  <si>
    <t>Wald-Grundschule</t>
  </si>
  <si>
    <t>Schinkel-Grundschule</t>
  </si>
  <si>
    <t>Alt-Schmargendorf-Grundschule</t>
  </si>
  <si>
    <t>Schule am Schloss (Integrierte Sekundarschule)</t>
  </si>
  <si>
    <t>Schele-Schule (Grundschule)</t>
  </si>
  <si>
    <t>Schulen der ASIG Stiftung e.V.</t>
  </si>
  <si>
    <t>Schule am Westend</t>
  </si>
  <si>
    <t>Katholische Schule Bernhard Lichtenberg (Grundschule)</t>
  </si>
  <si>
    <t>Albrecht-Dürer-Gymnasium</t>
  </si>
  <si>
    <t>Albert-Schweitzer-Gymnasium</t>
  </si>
  <si>
    <t>Albert-Einstein-Gymnasium</t>
  </si>
  <si>
    <t>Ernst-Abbe-Gymnasium</t>
  </si>
  <si>
    <t>Leonardo-da-Vinci-Gymnasium</t>
  </si>
  <si>
    <t>Hannah-Arendt-Gymnasium</t>
  </si>
  <si>
    <t>Hermann-Scheer-Schule (OSZ Wirtschaft)</t>
  </si>
  <si>
    <t>Pädalogik GmbH - Fachschule für Sozialpädagogik</t>
  </si>
  <si>
    <t>Klick auf OK</t>
  </si>
  <si>
    <t>w</t>
  </si>
  <si>
    <t>Anschließend Ihre Zusammenstellung komplett markieren und dann kopieren.</t>
  </si>
  <si>
    <r>
      <t xml:space="preserve">Klick auf </t>
    </r>
    <r>
      <rPr>
        <b/>
        <sz val="14"/>
        <color rgb="FFFF0000"/>
        <rFont val="Arial"/>
        <family val="2"/>
      </rPr>
      <t>INHALTE EINFÜGEN…</t>
    </r>
  </si>
  <si>
    <r>
      <t xml:space="preserve">Klick auf </t>
    </r>
    <r>
      <rPr>
        <b/>
        <sz val="14"/>
        <color rgb="FFFF0000"/>
        <rFont val="Arial"/>
        <family val="2"/>
      </rPr>
      <t>WERTE</t>
    </r>
  </si>
  <si>
    <t>04K10</t>
  </si>
  <si>
    <t>04P39</t>
  </si>
  <si>
    <t>Berlin British School (Grundschule)</t>
  </si>
  <si>
    <t>04P40</t>
  </si>
  <si>
    <t>Berlin British School (Integrierte Sekundarschule)</t>
  </si>
  <si>
    <t>04P41</t>
  </si>
  <si>
    <t>Freudberg Gemeinschaftsschule</t>
  </si>
  <si>
    <t>04P42</t>
  </si>
  <si>
    <t>Private Kant-Schule - Berlin International School</t>
  </si>
  <si>
    <t>APEGO-Schule Berlin (Gemeinschaftsschule)</t>
  </si>
  <si>
    <t>Naturschule am Brosepark</t>
  </si>
  <si>
    <t>11G32</t>
  </si>
  <si>
    <t>11P18</t>
  </si>
  <si>
    <t>Akademie für berufliche Bildung (AFBB) gGmbH</t>
  </si>
  <si>
    <t>11S04</t>
  </si>
  <si>
    <t>10K12</t>
  </si>
  <si>
    <t>Gretel-Bergmann-Gemeinschaftsschule</t>
  </si>
  <si>
    <t>01P51</t>
  </si>
  <si>
    <t>mediencollege Berlin gGmbH</t>
  </si>
  <si>
    <t>01P52</t>
  </si>
  <si>
    <t>Eventus - Fachschule für Sozialpädagogik</t>
  </si>
  <si>
    <t>08P13</t>
  </si>
  <si>
    <t>03P36</t>
  </si>
  <si>
    <t>WETEK - Fachschule für Sozialpädagogik</t>
  </si>
  <si>
    <t>03P37</t>
  </si>
  <si>
    <t>Berlin Bilingual School (Integrierte Sekundarschule)</t>
  </si>
  <si>
    <t>03P38</t>
  </si>
  <si>
    <t>S.K.O.U.T. - Fachschule für Sozialpädagogik</t>
  </si>
  <si>
    <t>03P39</t>
  </si>
  <si>
    <t>Stephanus-Grundschule</t>
  </si>
  <si>
    <t>03P40</t>
  </si>
  <si>
    <t>SAfS - Spektrum Akademie für Sozialpädagogik</t>
  </si>
  <si>
    <t>03Y17</t>
  </si>
  <si>
    <t>12P18</t>
  </si>
  <si>
    <t>RENAFAN Akademie gGmbH</t>
  </si>
  <si>
    <t>05G30</t>
  </si>
  <si>
    <t>06K11</t>
  </si>
  <si>
    <t>Anna-Essinger-Gemeinschaftsschule</t>
  </si>
  <si>
    <t>07P11</t>
  </si>
  <si>
    <t>Privates Europa-Gymnasium Berlin</t>
  </si>
  <si>
    <t>07P17</t>
  </si>
  <si>
    <t>07P18</t>
  </si>
  <si>
    <t>07P19</t>
  </si>
  <si>
    <t>Freie Schule Schöneberg (Grundschule)</t>
  </si>
  <si>
    <t>09P18</t>
  </si>
  <si>
    <t>Freie Interkulturelle Waldorfschule Berlin</t>
  </si>
  <si>
    <t>09P19</t>
  </si>
  <si>
    <t>09P20</t>
  </si>
  <si>
    <t>09P21</t>
  </si>
  <si>
    <t>NEWSchool (Integrierte Sekundarschule)</t>
  </si>
  <si>
    <t>Susi</t>
  </si>
  <si>
    <t>Ausfüllhinweise für die Schul-Vup Cross-Lauf Meldung 2019</t>
  </si>
  <si>
    <t xml:space="preserve">Um aus dem Geburtstagen in den Schuldatenbanken das Geburtsjahr </t>
  </si>
  <si>
    <t>In der Spalte Jahrgang wenn möglich nur das Geburtsjahr vierstellig eintragen.</t>
  </si>
  <si>
    <r>
      <t xml:space="preserve">zu extrahieren, hier ein Beispiel mit der Formel:         </t>
    </r>
    <r>
      <rPr>
        <b/>
        <sz val="14"/>
        <rFont val="Arial"/>
        <family val="2"/>
      </rPr>
      <t>=Jahr(Zellbezug)</t>
    </r>
  </si>
  <si>
    <t>Das Einfügen über folgenden Weg vornehmen:</t>
  </si>
  <si>
    <r>
      <t xml:space="preserve">Schülerdaten in einer </t>
    </r>
    <r>
      <rPr>
        <b/>
        <sz val="14"/>
        <color rgb="FFFF0000"/>
        <rFont val="Arial"/>
        <family val="2"/>
      </rPr>
      <t>eigenen</t>
    </r>
    <r>
      <rPr>
        <sz val="14"/>
        <rFont val="Arial"/>
        <family val="2"/>
      </rPr>
      <t xml:space="preserve"> Tabelle zusammenstellen und gegebenenfalls </t>
    </r>
    <r>
      <rPr>
        <b/>
        <sz val="14"/>
        <color rgb="FFFF0000"/>
        <rFont val="Arial"/>
        <family val="2"/>
      </rPr>
      <t>nur</t>
    </r>
    <r>
      <rPr>
        <sz val="14"/>
        <rFont val="Arial"/>
        <family val="2"/>
      </rPr>
      <t xml:space="preserve"> dort sortieren.</t>
    </r>
  </si>
  <si>
    <r>
      <t xml:space="preserve">Rechtsklick auf die linke, obere Zelle des Datenfeldes (Zelle </t>
    </r>
    <r>
      <rPr>
        <b/>
        <sz val="14"/>
        <color theme="4" tint="-0.249977111117893"/>
        <rFont val="Arial"/>
        <family val="2"/>
      </rPr>
      <t>B7</t>
    </r>
    <r>
      <rPr>
        <sz val="14"/>
        <rFont val="Arial"/>
        <family val="2"/>
      </rPr>
      <t>)</t>
    </r>
  </si>
  <si>
    <r>
      <t xml:space="preserve">Bitte in die weiße Zelle </t>
    </r>
    <r>
      <rPr>
        <b/>
        <sz val="14"/>
        <color theme="4" tint="-0.249977111117893"/>
        <rFont val="Arial"/>
        <family val="2"/>
      </rPr>
      <t>G3</t>
    </r>
    <r>
      <rPr>
        <sz val="14"/>
        <rFont val="Arial"/>
        <family val="2"/>
      </rPr>
      <t xml:space="preserve"> das Schulkürzel eintragen. </t>
    </r>
  </si>
  <si>
    <t>Mascha-Kaléko-Grundschule</t>
  </si>
  <si>
    <t>4.</t>
  </si>
  <si>
    <t>Datei am belieben Ort über das Menü "DATEI ==&gt; Speichern unter" mit Dateinamen bestehend aus Schulname und Jahr speichern.</t>
  </si>
  <si>
    <t>Berufsschule des Rotkreuz-Instituts</t>
  </si>
  <si>
    <t>Carl-Friedrich-von-Siemens-Gymnasium</t>
  </si>
  <si>
    <t>Sorglos</t>
  </si>
  <si>
    <t xml:space="preserve"> m/w</t>
  </si>
  <si>
    <t>Kennzahl</t>
  </si>
  <si>
    <t>Gemeinschaftsschule auf dem Campus Rütli</t>
  </si>
  <si>
    <t>Peter-Härtling-Grundschule</t>
  </si>
  <si>
    <t>Birken-Grundschule</t>
  </si>
  <si>
    <t>Charlotte-Wolff-Kolleg</t>
  </si>
  <si>
    <t>Peter-A.-Silbermann-Schule</t>
  </si>
  <si>
    <t>Hans-Litten-Schule (OSZ Recht und Wirtschaft)</t>
  </si>
  <si>
    <t>Anna-Freud-Schule (OSZ Sozialwesen)</t>
  </si>
  <si>
    <t>Private Kant-Schule</t>
  </si>
  <si>
    <t>Otto-von-Guericke-Schule (Integrierte Sekundarschule)</t>
  </si>
  <si>
    <t>Wangari-Maathai-Internationale-Schule</t>
  </si>
  <si>
    <t>Moser-Schule - Schweizer Gymnasium</t>
  </si>
  <si>
    <t>Jewish International School - Masorti-Grundschule</t>
  </si>
  <si>
    <t>Schiller-Gymnasium</t>
  </si>
  <si>
    <t>Wald-Gymnasium</t>
  </si>
  <si>
    <t>Sophie-Charlotte-Gymnasium</t>
  </si>
  <si>
    <t>Gottfried-Keller-Gymnasium</t>
  </si>
  <si>
    <t>Herder-Gymnasium</t>
  </si>
  <si>
    <t>Heinz-Berggruen-Gymnasium</t>
  </si>
  <si>
    <t>Hildegard-Wegscheider-Gymnasium</t>
  </si>
  <si>
    <t>Walther-Rathenau-Gymnasium</t>
  </si>
  <si>
    <t>Marie-Curie-Gymnasium</t>
  </si>
  <si>
    <t>Modeschule Berlin (OSZ Bekleidung und Mode)</t>
  </si>
  <si>
    <t>OSZ Handel 1</t>
  </si>
  <si>
    <t>FORUM Berufsbildung e.V.</t>
  </si>
  <si>
    <t>Jane-Goodall-Grundschule</t>
  </si>
  <si>
    <t>Blumen-Grundschule</t>
  </si>
  <si>
    <t>Albrecht-von-Graefe-Schule (Integrierte Sekundarschule)</t>
  </si>
  <si>
    <t>Fachschulen der Stiftung SPI Berlin</t>
  </si>
  <si>
    <t>Berlin Bilingual School (Grundschule)</t>
  </si>
  <si>
    <t>KreativitätsGrundschule Berlin Friedrichshain</t>
  </si>
  <si>
    <t>WBS Training Schulen gGmbH</t>
  </si>
  <si>
    <t>Pro Inklusio - Fachschule für Sozialpädagogik</t>
  </si>
  <si>
    <t>Concept Berufliche Schulen gGmbH Berlin</t>
  </si>
  <si>
    <t>Temple-Grandin-Schule</t>
  </si>
  <si>
    <t>Andreas-Gymnasium</t>
  </si>
  <si>
    <t>Heinrich-Hertz-Gymnasium</t>
  </si>
  <si>
    <t>Hermann-Hesse-Gymnasium</t>
  </si>
  <si>
    <t>Friedrich-List-Schule (OSZ Büromanagement und Wirtschaftssprachen)</t>
  </si>
  <si>
    <t>Sonnenuhr-Schule (Grundschule)</t>
  </si>
  <si>
    <t>Schule am Roederplatz (Grundschule)</t>
  </si>
  <si>
    <t>Schule im Gutspark (Grundschule)</t>
  </si>
  <si>
    <t>Schule auf dem lichten Berg (Grundschule)</t>
  </si>
  <si>
    <t>Adam-Ries-Schule (Grundschule)</t>
  </si>
  <si>
    <t>Hermann-Gmeiner-Schule (Grundschule)</t>
  </si>
  <si>
    <t>Robinson-Schule (Grundschule)</t>
  </si>
  <si>
    <t>Bürgermeister-Ziethen-Schule (Grundschule)</t>
  </si>
  <si>
    <t>Bernhard-Grzimek-Schule (Grundschule)</t>
  </si>
  <si>
    <t>Lew-Tolstoi-Schule (Grundschule)</t>
  </si>
  <si>
    <t>Karlshorster Schule (Grundschule)</t>
  </si>
  <si>
    <t>Richard-Wagner-Schule (Grundschule)</t>
  </si>
  <si>
    <t>Schule an der Victoriastadt (Grundschule)</t>
  </si>
  <si>
    <t>Brodowin-Schule (Grundschule)</t>
  </si>
  <si>
    <t>Schule am Wilhelmsberg (Grundschule)</t>
  </si>
  <si>
    <t>Obersee-Schule (Grundschule)</t>
  </si>
  <si>
    <t>Schule Am Faulen See (Grundschule)</t>
  </si>
  <si>
    <t>Friedrichsfelder Schule (Grundschule)</t>
  </si>
  <si>
    <t>Schule am Wäldchen (Grundschule)</t>
  </si>
  <si>
    <t>Randow-Schule (Grundschule)</t>
  </si>
  <si>
    <t>Matibi-Schule (Grundschule)</t>
  </si>
  <si>
    <t>Schmetterlings-Grundschule</t>
  </si>
  <si>
    <t>Hans-Rosenthal-Grundschule</t>
  </si>
  <si>
    <t>Paul-und-Charlotte-Kniese-Schule (Gemeinschaftsschule)</t>
  </si>
  <si>
    <t>KreativitätsGrundschule Berlin Lichtenberg</t>
  </si>
  <si>
    <t>Semper Fachschulen gGmbH</t>
  </si>
  <si>
    <t>INHAUS Akademie - Berufsfachschule für Altenpflege</t>
  </si>
  <si>
    <t>Hans-und-Hilde-Coppi-Gymnasium</t>
  </si>
  <si>
    <t>Victor-Klemperer-Kolleg</t>
  </si>
  <si>
    <t>Fuchsberg-Grundschule</t>
  </si>
  <si>
    <t>Marcana-Schule (Gemeinschaftsschule)</t>
  </si>
  <si>
    <t>13. Schule (Integrierte Sekundarschule)</t>
  </si>
  <si>
    <t>Internationale Lomonossow-Schule Berlin Marzahn (Gemeinschaftsschule)</t>
  </si>
  <si>
    <t>dreieins-Grundschule Berlin-Kaulsdorf</t>
  </si>
  <si>
    <t>Mosaik Fachschule für Sozialpädagogik</t>
  </si>
  <si>
    <t>DRK - Schule für soziale Berufe Berlin gGmbH</t>
  </si>
  <si>
    <t>Chance Bildung, Jugend und Sport BJS gGmbH</t>
  </si>
  <si>
    <t>D&amp;B Dienstleistung und Bildung gGmbH</t>
  </si>
  <si>
    <t>Grundschule am Koppenplatz</t>
  </si>
  <si>
    <t>Heinrich-von-Stephan-Gemeinschaftsschule</t>
  </si>
  <si>
    <t>Theodor-Heuss-Gemeinschaftsschule</t>
  </si>
  <si>
    <t>Evangelische Schule Berlin Mitte (Gemeinschaftsschule)</t>
  </si>
  <si>
    <t>Canisius-Kolleg</t>
  </si>
  <si>
    <t>BEST-Sabel Berufsakademie</t>
  </si>
  <si>
    <t>Internationale Lomonossow-Schule Berlin (Gemeinschaftsschule)</t>
  </si>
  <si>
    <t>BTB Schulzentrum gGmbH</t>
  </si>
  <si>
    <t>GPB College gGmbH</t>
  </si>
  <si>
    <t>Berufsfachschule Paulo Freire im Zentrum ÜBERLEBEN</t>
  </si>
  <si>
    <t>Ecole Voltaire (Grundschule)</t>
  </si>
  <si>
    <t>Quinoa-Schule Freie Sekundarschule Berlin Wedding</t>
  </si>
  <si>
    <t>Kristall Grundschule - Inklusive Grundschule in freier Trägerschaft</t>
  </si>
  <si>
    <t>GFBI gGmbH - Gesellschaft für Berufsbildung und Integration</t>
  </si>
  <si>
    <t>FRÖBEL Akademie gGmbH - Fachschule für Sozialpädagogik</t>
  </si>
  <si>
    <t>Diesterweg-Gymnasium</t>
  </si>
  <si>
    <t>Max-Planck-Gymnasium</t>
  </si>
  <si>
    <t>Cenfila gGmbH</t>
  </si>
  <si>
    <t>b-trend-setting gUG (haftungsbeschränkt) media &amp; more</t>
  </si>
  <si>
    <t>Abendgymnasium Prenzlauer Berg</t>
  </si>
  <si>
    <t>Konrad-Zuse-Schule</t>
  </si>
  <si>
    <t>Max-Bill-Schule (OSZ Planen, Bauen, Gestalten)</t>
  </si>
  <si>
    <t>Hasengrund-Schule (Grundschule)</t>
  </si>
  <si>
    <t>Hufeland-Schule (Integrierte Sekundarschule)</t>
  </si>
  <si>
    <t>Wilhelm-von-Humboldt-Gemeinschaftsschule</t>
  </si>
  <si>
    <t>dreieins-Grundschule Berlin-Pankow</t>
  </si>
  <si>
    <t>Platanus Schule Berlin (Gemeinschaftsschule)</t>
  </si>
  <si>
    <t>Evangelische Schule Berlin Buch (Grundschule)</t>
  </si>
  <si>
    <t>Robert-Havemann-Gymnasium</t>
  </si>
  <si>
    <t>Ernst-Litfaß-Schule (OSZ Mediengestaltung und Medientechnologie)</t>
  </si>
  <si>
    <t>Alternativschule Berlin (Gemeinschaftsschule)</t>
  </si>
  <si>
    <t>Euro Akademie Berlin</t>
  </si>
  <si>
    <t>Paul-Moor-Grundschule</t>
  </si>
  <si>
    <t>SIS Swiss International School Berlin</t>
  </si>
  <si>
    <t>OSZ Bürowirtschaft 1</t>
  </si>
  <si>
    <t>Wilhelm-Ostwald-Schule (OSZ Gestaltung)</t>
  </si>
  <si>
    <t>Friedrich-Drake-Grundschule</t>
  </si>
  <si>
    <t>Kopernikus-Schule (Integrierte Sekundarschule)</t>
  </si>
  <si>
    <t>Helene-Lange-Schule (Integrierte Sekundarschule)</t>
  </si>
  <si>
    <t>Johanna-Gerdes-Grundschule</t>
  </si>
  <si>
    <t>Droste-Hülshoff-Gymnasium</t>
  </si>
  <si>
    <t>Werner-von-Siemens-Gymnasium</t>
  </si>
  <si>
    <t>Beethoven-Gymnasium</t>
  </si>
  <si>
    <t>Hermann-Ehlers-Gymnasium</t>
  </si>
  <si>
    <t>Goethe-Gymnasium Lichterfelde</t>
  </si>
  <si>
    <t>Kolleg Schöneberg</t>
  </si>
  <si>
    <t>OSZ Lotis (Logistik, Touristik und Steuern)</t>
  </si>
  <si>
    <t>Marienfelder Schule (Grundschule)</t>
  </si>
  <si>
    <t>Gustav-Heinemann-Oberschule</t>
  </si>
  <si>
    <t>Schule am Berlinickeplatz (Integrierte Sekundarschule)</t>
  </si>
  <si>
    <t>Lette-Verein Stiftung des öffentlichen Rechts</t>
  </si>
  <si>
    <t>Deutsch Skandinavische Gemeinschaftsschule</t>
  </si>
  <si>
    <t>Rudolf Steiner Bildungszentrum gGmbH</t>
  </si>
  <si>
    <t>Luise-Henriette-Gymnasium</t>
  </si>
  <si>
    <t>Askanisches Gymnasium</t>
  </si>
  <si>
    <t>Treptow-Kolleg</t>
  </si>
  <si>
    <t>Sophie-Brahe-Gemeinschaftsschule</t>
  </si>
  <si>
    <t>Grünauer Gemeinschaftsschule</t>
  </si>
  <si>
    <t>Bewegte Schule Köpenick (Grundschule)</t>
  </si>
  <si>
    <t>Technische Jugendfreizeit- und Bildungsgesellschaft (tjfbg) gGmbH</t>
  </si>
  <si>
    <t>Schule am Wildgarten</t>
  </si>
  <si>
    <t>01G48</t>
  </si>
  <si>
    <t>01P54</t>
  </si>
  <si>
    <t>01P55</t>
  </si>
  <si>
    <t>02P29</t>
  </si>
  <si>
    <t>02P30</t>
  </si>
  <si>
    <t>03A04</t>
  </si>
  <si>
    <t>03B10</t>
  </si>
  <si>
    <t>03P41</t>
  </si>
  <si>
    <t>04A04</t>
  </si>
  <si>
    <t>04A06</t>
  </si>
  <si>
    <t>04P45</t>
  </si>
  <si>
    <t>05A03</t>
  </si>
  <si>
    <t>06A05</t>
  </si>
  <si>
    <t>06G34</t>
  </si>
  <si>
    <t>07A05</t>
  </si>
  <si>
    <t>07A06</t>
  </si>
  <si>
    <t>07P20</t>
  </si>
  <si>
    <t>09A05</t>
  </si>
  <si>
    <t>09A06</t>
  </si>
  <si>
    <t>10A04</t>
  </si>
  <si>
    <t>10K13</t>
  </si>
  <si>
    <t>10P19</t>
  </si>
  <si>
    <t>10P20</t>
  </si>
  <si>
    <t>10P21</t>
  </si>
  <si>
    <t>11G33</t>
  </si>
  <si>
    <t>11G34</t>
  </si>
  <si>
    <t>11G35</t>
  </si>
  <si>
    <t>11P19</t>
  </si>
  <si>
    <t>11P20</t>
  </si>
  <si>
    <t>12P19</t>
  </si>
  <si>
    <t>Grone - Bildungszentren Berlin GmbH - gemeinnützig</t>
  </si>
  <si>
    <t>Plan B Berufsfachschule für Altenpflege des Europäischen Bildungswerks für Beruf und Gesellschaft gGmbH</t>
  </si>
  <si>
    <t>Emanuel-Lasker-Schule (Gemeinschaftsschule)</t>
  </si>
  <si>
    <t>Evangelische Schule Berlin Friedrichshain (Grundschule)</t>
  </si>
  <si>
    <t>VIA Bildungszentrum für Pflegeberufe</t>
  </si>
  <si>
    <t>Kenntnisreich gGmbH</t>
  </si>
  <si>
    <t>02P31</t>
  </si>
  <si>
    <t>procon College gGmbH</t>
  </si>
  <si>
    <t>02P32</t>
  </si>
  <si>
    <t>sfe Schule für Erwachsenenbildung e.V.</t>
  </si>
  <si>
    <t>Grundschule in Rosenthal</t>
  </si>
  <si>
    <t>03G48</t>
  </si>
  <si>
    <t>Klax-Gemeinschaftsschule</t>
  </si>
  <si>
    <t>Klax Berufsakademie</t>
  </si>
  <si>
    <t>Montessori-Gemeinschaftsschule Berlin Buch</t>
  </si>
  <si>
    <t>03P42</t>
  </si>
  <si>
    <t>Weiterdenker-Fachschule für Sozialpädagogik</t>
  </si>
  <si>
    <t>03P43</t>
  </si>
  <si>
    <t>03P44</t>
  </si>
  <si>
    <t>St. Hildegard Akademie gGmbH</t>
  </si>
  <si>
    <t>Mentora Gymnasium</t>
  </si>
  <si>
    <t>August Hermann Francke Schule</t>
  </si>
  <si>
    <t>07P21</t>
  </si>
  <si>
    <t>08A10</t>
  </si>
  <si>
    <t>Carl-Legien-Schule (Schulbetrieb an 01B04)</t>
  </si>
  <si>
    <t>Schliemann-Grundschule</t>
  </si>
  <si>
    <t>08P15</t>
  </si>
  <si>
    <t>IB-Berlin-Brandenburg gGmbH - Medizinische Akademie Berlin</t>
  </si>
  <si>
    <t>09G31</t>
  </si>
  <si>
    <t>31. Schule (Grundschule)</t>
  </si>
  <si>
    <t>Montessori Campus Berlin Köpenick (Gemeinschaftsschule)</t>
  </si>
  <si>
    <t>KreativitätsGrundschule Berlin Treptow</t>
  </si>
  <si>
    <t>10P22</t>
  </si>
  <si>
    <t>MANEGE gGmbH</t>
  </si>
  <si>
    <t>11G36</t>
  </si>
  <si>
    <t>Schulen der BAWI gGmbH</t>
  </si>
  <si>
    <t>Donner + Kern gGmbH</t>
  </si>
  <si>
    <t>Montessori Campus am Tegeler Forst</t>
  </si>
  <si>
    <t>EJF - Fachschule für soziale Berufe</t>
  </si>
  <si>
    <t>12P21</t>
  </si>
  <si>
    <t>Berufsfachschule für Altenpflege</t>
  </si>
  <si>
    <t>12P22</t>
  </si>
  <si>
    <t>12P23</t>
  </si>
  <si>
    <t>11G37</t>
  </si>
  <si>
    <t>37. Schule (Grundschule)</t>
  </si>
  <si>
    <t>38. Schule (Grundschule)</t>
  </si>
  <si>
    <t>11G38</t>
  </si>
  <si>
    <t>11P21</t>
  </si>
  <si>
    <t>Grundschule am Campus Hedwig</t>
  </si>
  <si>
    <t>Grundschule am Nordhafen</t>
  </si>
  <si>
    <t>01P56</t>
  </si>
  <si>
    <t>Concept - Fachschule für Sozialpädagogik</t>
  </si>
  <si>
    <t>Freie Schule Windrose</t>
  </si>
  <si>
    <t>02P33</t>
  </si>
  <si>
    <t>Staatliche Ballett- und Artistikschule Berlin</t>
  </si>
  <si>
    <t>03G49</t>
  </si>
  <si>
    <t>03G50</t>
  </si>
  <si>
    <t>Schulen Christburg Campus Prenzlauer Berg</t>
  </si>
  <si>
    <t>Pfefferwerk - Fachschule für Sozialpädagogik</t>
  </si>
  <si>
    <t>PepperMont Freie Sekundarschule für ganzheitliches Lernen</t>
  </si>
  <si>
    <t>03P45</t>
  </si>
  <si>
    <t>VHS Spandau - Harri-Reinert</t>
  </si>
  <si>
    <t>Soziale Fachschulen Johannesstift Diakonie gGmbH</t>
  </si>
  <si>
    <t>Freie Georgschule</t>
  </si>
  <si>
    <t>VHS Steglitz-Zehlendorf - Victor-Gollancz</t>
  </si>
  <si>
    <t>Evangelische Grundschule Zehlendorf</t>
  </si>
  <si>
    <t>06P24</t>
  </si>
  <si>
    <t>VHS Tempelhof-Schöneberg</t>
  </si>
  <si>
    <t>07G40</t>
  </si>
  <si>
    <t>VHS Neukölln - Otto-Suhr / Tannenhofschule</t>
  </si>
  <si>
    <t>08P17</t>
  </si>
  <si>
    <t>VHS Treptow-Köpenick</t>
  </si>
  <si>
    <t>W-I-R-Grundschule Pfefferwerk</t>
  </si>
  <si>
    <t>10G36</t>
  </si>
  <si>
    <t>Freie Schule Berlin-Mahlsdorf</t>
  </si>
  <si>
    <t>dispo - Tf School of Social Work GmbH</t>
  </si>
  <si>
    <t>10P23</t>
  </si>
  <si>
    <t>11K13</t>
  </si>
  <si>
    <t>11K14</t>
  </si>
  <si>
    <t>12P24</t>
  </si>
  <si>
    <t>Elisabethstift-Schule</t>
  </si>
  <si>
    <t>12P25</t>
  </si>
  <si>
    <t>Waldseeschule</t>
  </si>
  <si>
    <t>Meldeliste Schul-Cup</t>
  </si>
  <si>
    <t>05G31</t>
  </si>
  <si>
    <t>miwa DEMOKRATISCHE SCHULE</t>
  </si>
  <si>
    <t>10P25</t>
  </si>
  <si>
    <t>Phönix-Grundschule</t>
  </si>
  <si>
    <t>Seepark-Grundschule</t>
  </si>
  <si>
    <t>Grundschule am Tränkepark</t>
  </si>
  <si>
    <t>Orankesee Schule (Grundschule)</t>
  </si>
  <si>
    <t>Gerda-Lagerlöf-Grundschule</t>
  </si>
  <si>
    <t>Schule-am-Tierpark (Integrierte Sekundarschule)</t>
  </si>
  <si>
    <t>14. Schule (Integrierte Sekundarschule)</t>
  </si>
  <si>
    <t>09G32</t>
  </si>
  <si>
    <t>32. Schule (Grundschule)</t>
  </si>
  <si>
    <t>09Y12</t>
  </si>
  <si>
    <t>12. Schule (Gymnasium)</t>
  </si>
  <si>
    <t>02G37</t>
  </si>
  <si>
    <t>49. Schule (Grundschule)</t>
  </si>
  <si>
    <t>50. Schule (Grundschule)</t>
  </si>
  <si>
    <t>Hasenschule (Grundschule)</t>
  </si>
  <si>
    <t>04P46</t>
  </si>
  <si>
    <t>Grundschule in der Plantagenstraße</t>
  </si>
  <si>
    <t>4b</t>
  </si>
  <si>
    <t>40. Schule (Grundschule) (Neugründung zum 01.08.2022)</t>
  </si>
  <si>
    <t>36. Schule (Grundschule)</t>
  </si>
  <si>
    <t>Maria-Leo-Grundschule</t>
  </si>
  <si>
    <t>Bergmannkiez-Gemeinschaftsschule</t>
  </si>
  <si>
    <t>Lina-Morgenstern-Schule (Gemeinschaftsschule)</t>
  </si>
  <si>
    <t>Schule am Regenweiher</t>
  </si>
  <si>
    <t>Schule am Fliederbusch</t>
  </si>
  <si>
    <t>Schule in der Köllnischen Heide</t>
  </si>
  <si>
    <t>Johann-Georg-Elser-Schule</t>
  </si>
  <si>
    <t>Rixdorfer Schule</t>
  </si>
  <si>
    <t>Theodor-Storm-Grundschule</t>
  </si>
  <si>
    <t>Hans-Fallada-Grundschule</t>
  </si>
  <si>
    <t>Elbe-Grundschule</t>
  </si>
  <si>
    <t>Karl-Weise-Grundschule</t>
  </si>
  <si>
    <t>Hermann-Boddin-Grundschule</t>
  </si>
  <si>
    <t>Karlsgarten-Grundschule</t>
  </si>
  <si>
    <t>Regenbogen-Grundschule</t>
  </si>
  <si>
    <t>Bruno-Taut-Grundschule</t>
  </si>
  <si>
    <t>Konrad-Agahd-Grundschule</t>
  </si>
  <si>
    <t>Hermann-Sander-Grundschule</t>
  </si>
  <si>
    <t>Hugo-Heimann-Grundschule</t>
  </si>
  <si>
    <t>Richard-Grundschule</t>
  </si>
  <si>
    <t>Eduard-Mörike-Grundschule</t>
  </si>
  <si>
    <t>Herman-Nohl-Grundschule</t>
  </si>
  <si>
    <t>Sonnen-Grundschule</t>
  </si>
  <si>
    <t>Silberstein-Grundschule</t>
  </si>
  <si>
    <t>Zürich-Grundschule</t>
  </si>
  <si>
    <t>Schule am Teltowkanal</t>
  </si>
  <si>
    <t>Michael-Ende-Grundschule</t>
  </si>
  <si>
    <t>Christoph-Ruden-Grundschule</t>
  </si>
  <si>
    <t>Oskar-Heinroth-Grundschule</t>
  </si>
  <si>
    <t>Matthias-Claudius-Grundschule</t>
  </si>
  <si>
    <t>Wetzlar-Grundschule</t>
  </si>
  <si>
    <t>Schule am Sandsteinweg</t>
  </si>
  <si>
    <t>Janusz-Korczak-Grundschule</t>
  </si>
  <si>
    <t>Lisa-Tetzner-Grundschule</t>
  </si>
  <si>
    <t>Löwenzahn-Grundschule</t>
  </si>
  <si>
    <t>Rose-Oehmichen-Grundschule</t>
  </si>
  <si>
    <t>05G32</t>
  </si>
  <si>
    <t>Havel-Grundschule</t>
  </si>
  <si>
    <t>Inge-Deutschkron-Gymnasium</t>
  </si>
  <si>
    <t>01Y13</t>
  </si>
  <si>
    <t>Rosalind-Franklin-Gymnasium</t>
  </si>
  <si>
    <t>Jenaplanschule Neukölln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</si>
</sst>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color indexed="13"/>
      <name val="Arial"/>
      <family val="2"/>
    </font>
    <font>
      <b/>
      <sz val="2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23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13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color indexed="9"/>
      <name val="Arial"/>
      <family val="2"/>
    </font>
    <font>
      <b/>
      <sz val="15"/>
      <name val="Arial"/>
      <family val="2"/>
    </font>
    <font>
      <b/>
      <sz val="14"/>
      <color rgb="FFFF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4" tint="-0.249977111117893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0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4" borderId="0" xfId="0" applyFill="1"/>
    <xf numFmtId="0" fontId="5" fillId="4" borderId="0" xfId="0" applyFont="1" applyFill="1"/>
    <xf numFmtId="0" fontId="3" fillId="4" borderId="0" xfId="0" applyFont="1" applyFill="1"/>
    <xf numFmtId="0" fontId="0" fillId="4" borderId="0" xfId="0" applyFill="1" applyAlignment="1">
      <alignment horizontal="center"/>
    </xf>
    <xf numFmtId="19" fontId="2" fillId="4" borderId="0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/>
    <xf numFmtId="49" fontId="10" fillId="3" borderId="0" xfId="0" applyNumberFormat="1" applyFont="1" applyFill="1"/>
    <xf numFmtId="0" fontId="10" fillId="3" borderId="0" xfId="0" applyFont="1" applyFill="1"/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2" fillId="4" borderId="0" xfId="1" applyFill="1" applyAlignment="1" applyProtection="1"/>
    <xf numFmtId="0" fontId="0" fillId="4" borderId="0" xfId="0" applyNumberFormat="1" applyFill="1"/>
    <xf numFmtId="0" fontId="6" fillId="0" borderId="0" xfId="0" applyFont="1"/>
    <xf numFmtId="19" fontId="2" fillId="5" borderId="2" xfId="0" applyNumberFormat="1" applyFont="1" applyFill="1" applyBorder="1" applyAlignment="1">
      <alignment horizontal="left"/>
    </xf>
    <xf numFmtId="19" fontId="2" fillId="5" borderId="2" xfId="0" quotePrefix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11" fillId="6" borderId="4" xfId="0" applyFont="1" applyFill="1" applyBorder="1" applyAlignment="1">
      <alignment wrapText="1"/>
    </xf>
    <xf numFmtId="0" fontId="0" fillId="0" borderId="0" xfId="0" quotePrefix="1"/>
    <xf numFmtId="0" fontId="0" fillId="0" borderId="0" xfId="0" applyBorder="1" applyAlignment="1">
      <alignment horizontal="center"/>
    </xf>
    <xf numFmtId="19" fontId="2" fillId="5" borderId="6" xfId="0" applyNumberFormat="1" applyFont="1" applyFill="1" applyBorder="1" applyAlignment="1">
      <alignment horizontal="center"/>
    </xf>
    <xf numFmtId="0" fontId="1" fillId="0" borderId="0" xfId="0" applyFont="1"/>
    <xf numFmtId="0" fontId="15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vertical="center" wrapText="1"/>
    </xf>
    <xf numFmtId="0" fontId="0" fillId="8" borderId="0" xfId="0" applyFill="1"/>
    <xf numFmtId="0" fontId="2" fillId="8" borderId="0" xfId="0" applyFont="1" applyFill="1"/>
    <xf numFmtId="0" fontId="0" fillId="8" borderId="0" xfId="0" applyFill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17" xfId="0" applyFill="1" applyBorder="1" applyProtection="1"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8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9" fontId="0" fillId="0" borderId="23" xfId="0" applyNumberFormat="1" applyFill="1" applyBorder="1" applyAlignment="1" applyProtection="1">
      <alignment horizontal="center"/>
      <protection locked="0"/>
    </xf>
    <xf numFmtId="49" fontId="0" fillId="0" borderId="24" xfId="0" applyNumberFormat="1" applyFill="1" applyBorder="1" applyAlignment="1" applyProtection="1">
      <alignment horizontal="center"/>
      <protection locked="0"/>
    </xf>
    <xf numFmtId="0" fontId="1" fillId="0" borderId="17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22" xfId="0" applyFont="1" applyFill="1" applyBorder="1" applyProtection="1"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16" fillId="5" borderId="0" xfId="2" applyFont="1" applyFill="1"/>
    <xf numFmtId="0" fontId="1" fillId="5" borderId="0" xfId="2" applyFill="1"/>
    <xf numFmtId="0" fontId="1" fillId="7" borderId="0" xfId="2" applyFill="1"/>
    <xf numFmtId="0" fontId="1" fillId="0" borderId="0" xfId="2"/>
    <xf numFmtId="0" fontId="16" fillId="0" borderId="0" xfId="2" applyFont="1" applyFill="1"/>
    <xf numFmtId="0" fontId="4" fillId="7" borderId="0" xfId="2" applyFont="1" applyFill="1" applyAlignment="1">
      <alignment horizontal="right"/>
    </xf>
    <xf numFmtId="0" fontId="5" fillId="7" borderId="0" xfId="2" applyFont="1" applyFill="1"/>
    <xf numFmtId="0" fontId="1" fillId="0" borderId="0" xfId="2" applyFill="1"/>
    <xf numFmtId="0" fontId="5" fillId="7" borderId="2" xfId="2" applyFont="1" applyFill="1" applyBorder="1" applyAlignment="1">
      <alignment horizontal="center"/>
    </xf>
    <xf numFmtId="19" fontId="2" fillId="7" borderId="7" xfId="2" applyNumberFormat="1" applyFont="1" applyFill="1" applyBorder="1" applyAlignment="1">
      <alignment horizontal="left"/>
    </xf>
    <xf numFmtId="19" fontId="2" fillId="7" borderId="7" xfId="2" applyNumberFormat="1" applyFont="1" applyFill="1" applyBorder="1" applyAlignment="1">
      <alignment horizontal="center"/>
    </xf>
    <xf numFmtId="0" fontId="2" fillId="7" borderId="8" xfId="2" applyFont="1" applyFill="1" applyBorder="1" applyAlignment="1">
      <alignment horizontal="center"/>
    </xf>
    <xf numFmtId="19" fontId="2" fillId="7" borderId="0" xfId="2" applyNumberFormat="1" applyFont="1" applyFill="1" applyBorder="1" applyAlignment="1">
      <alignment horizontal="left"/>
    </xf>
    <xf numFmtId="19" fontId="2" fillId="7" borderId="0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center"/>
    </xf>
    <xf numFmtId="0" fontId="4" fillId="7" borderId="0" xfId="2" applyFont="1" applyFill="1"/>
    <xf numFmtId="0" fontId="1" fillId="0" borderId="21" xfId="0" applyFont="1" applyFill="1" applyBorder="1" applyProtection="1">
      <protection locked="0"/>
    </xf>
    <xf numFmtId="0" fontId="22" fillId="9" borderId="5" xfId="0" applyFont="1" applyFill="1" applyBorder="1" applyAlignment="1">
      <alignment horizontal="center" vertical="center"/>
    </xf>
    <xf numFmtId="0" fontId="2" fillId="7" borderId="7" xfId="2" applyFont="1" applyFill="1" applyBorder="1" applyAlignment="1">
      <alignment horizontal="center"/>
    </xf>
    <xf numFmtId="0" fontId="2" fillId="7" borderId="0" xfId="2" applyFont="1" applyFill="1"/>
    <xf numFmtId="0" fontId="24" fillId="9" borderId="0" xfId="0" applyFont="1" applyFill="1"/>
    <xf numFmtId="0" fontId="1" fillId="0" borderId="3" xfId="0" applyNumberFormat="1" applyFont="1" applyBorder="1" applyAlignment="1" applyProtection="1">
      <alignment horizontal="center"/>
      <protection locked="0"/>
    </xf>
    <xf numFmtId="49" fontId="1" fillId="0" borderId="23" xfId="0" applyNumberFormat="1" applyFont="1" applyFill="1" applyBorder="1" applyAlignment="1" applyProtection="1">
      <alignment horizontal="center"/>
      <protection locked="0"/>
    </xf>
    <xf numFmtId="0" fontId="2" fillId="10" borderId="0" xfId="0" applyFont="1" applyFill="1" applyAlignment="1">
      <alignment horizontal="center" vertical="center"/>
    </xf>
    <xf numFmtId="19" fontId="2" fillId="10" borderId="16" xfId="0" applyNumberFormat="1" applyFont="1" applyFill="1" applyBorder="1" applyAlignment="1">
      <alignment horizontal="left" vertical="center"/>
    </xf>
    <xf numFmtId="19" fontId="2" fillId="10" borderId="16" xfId="0" applyNumberFormat="1" applyFont="1" applyFill="1" applyBorder="1" applyAlignment="1">
      <alignment horizontal="center" vertical="center"/>
    </xf>
    <xf numFmtId="19" fontId="2" fillId="10" borderId="16" xfId="0" quotePrefix="1" applyNumberFormat="1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19" fontId="2" fillId="10" borderId="18" xfId="0" applyNumberFormat="1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3" fillId="2" borderId="22" xfId="0" quotePrefix="1" applyFont="1" applyFill="1" applyBorder="1" applyAlignment="1" applyProtection="1">
      <alignment horizontal="center"/>
      <protection locked="0" hidden="1"/>
    </xf>
    <xf numFmtId="0" fontId="0" fillId="2" borderId="22" xfId="0" applyFill="1" applyBorder="1" applyAlignment="1" applyProtection="1">
      <alignment horizontal="center"/>
      <protection locked="0" hidden="1"/>
    </xf>
    <xf numFmtId="0" fontId="13" fillId="2" borderId="0" xfId="0" quotePrefix="1" applyFont="1" applyFill="1" applyBorder="1" applyAlignment="1" applyProtection="1">
      <alignment horizontal="center"/>
      <protection locked="0" hidden="1"/>
    </xf>
    <xf numFmtId="0" fontId="0" fillId="2" borderId="0" xfId="0" applyFill="1" applyBorder="1" applyAlignment="1" applyProtection="1">
      <alignment horizontal="center"/>
      <protection locked="0" hidden="1"/>
    </xf>
    <xf numFmtId="0" fontId="13" fillId="2" borderId="8" xfId="0" quotePrefix="1" applyFont="1" applyFill="1" applyBorder="1" applyAlignment="1" applyProtection="1">
      <alignment horizontal="center"/>
      <protection locked="0" hidden="1"/>
    </xf>
    <xf numFmtId="0" fontId="0" fillId="2" borderId="3" xfId="0" applyFill="1" applyBorder="1" applyAlignment="1" applyProtection="1">
      <alignment horizontal="center"/>
      <protection locked="0" hidden="1"/>
    </xf>
    <xf numFmtId="49" fontId="1" fillId="2" borderId="0" xfId="0" applyNumberFormat="1" applyFont="1" applyFill="1"/>
    <xf numFmtId="0" fontId="1" fillId="2" borderId="0" xfId="0" applyFont="1" applyFill="1"/>
    <xf numFmtId="0" fontId="25" fillId="2" borderId="0" xfId="0" applyFont="1" applyFill="1"/>
    <xf numFmtId="0" fontId="8" fillId="6" borderId="26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15" fillId="6" borderId="28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right" vertical="center"/>
    </xf>
    <xf numFmtId="0" fontId="14" fillId="4" borderId="12" xfId="0" applyFont="1" applyFill="1" applyBorder="1" applyAlignment="1">
      <alignment horizontal="right" vertical="center"/>
    </xf>
    <xf numFmtId="0" fontId="14" fillId="4" borderId="30" xfId="0" applyFont="1" applyFill="1" applyBorder="1" applyAlignment="1">
      <alignment horizontal="right" vertical="center"/>
    </xf>
    <xf numFmtId="0" fontId="21" fillId="9" borderId="33" xfId="0" applyFont="1" applyFill="1" applyBorder="1" applyAlignment="1" applyProtection="1">
      <alignment horizontal="center" vertical="center" wrapText="1"/>
    </xf>
    <xf numFmtId="0" fontId="21" fillId="9" borderId="29" xfId="0" applyFont="1" applyFill="1" applyBorder="1" applyAlignment="1" applyProtection="1">
      <alignment horizontal="center" vertical="center" wrapText="1"/>
    </xf>
    <xf numFmtId="0" fontId="21" fillId="9" borderId="15" xfId="0" applyFont="1" applyFill="1" applyBorder="1" applyAlignment="1" applyProtection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14" fontId="17" fillId="7" borderId="31" xfId="2" applyNumberFormat="1" applyFont="1" applyFill="1" applyBorder="1" applyAlignment="1">
      <alignment horizontal="center"/>
    </xf>
    <xf numFmtId="14" fontId="17" fillId="7" borderId="32" xfId="2" applyNumberFormat="1" applyFont="1" applyFill="1" applyBorder="1" applyAlignment="1">
      <alignment horizontal="center"/>
    </xf>
    <xf numFmtId="0" fontId="5" fillId="7" borderId="17" xfId="2" applyFont="1" applyFill="1" applyBorder="1" applyAlignment="1">
      <alignment horizontal="center"/>
    </xf>
    <xf numFmtId="0" fontId="5" fillId="7" borderId="23" xfId="2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 wrapText="1"/>
    </xf>
  </cellXfs>
  <cellStyles count="3">
    <cellStyle name="Link" xfId="1" builtinId="8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0000FF"/>
      <color rgb="FFF7B847"/>
      <color rgb="FF33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713935</xdr:colOff>
      <xdr:row>0</xdr:row>
      <xdr:rowOff>24780</xdr:rowOff>
    </xdr:from>
    <xdr:to>
      <xdr:col>19</xdr:col>
      <xdr:colOff>133350</xdr:colOff>
      <xdr:row>5</xdr:row>
      <xdr:rowOff>243417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8759385" y="24780"/>
          <a:ext cx="4025282" cy="254697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Liebe Kolleginnen und Kollegen,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sicher ist es in den meisten Fällen möglich, aus dem Sekretariat die Schüler-Gesamtliste aller Schüler der Schule zu erhalten. In dieser Liste müssen die Schüler nur aussortiert werden und dann in diese Datei kopiert werden: So kann das Eingeben von Hand vermieden werden. Vielleicht erledigt dies ja auch die Sekretärin.... </a:t>
          </a: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Die Startkarten erhaltet ihr dann </a:t>
          </a:r>
          <a:r>
            <a:rPr lang="de-DE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ausgefüllt</a:t>
          </a: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von uns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, Das mühevolle Ausfüllen mit all seinen Schreibfehlern und den Leseschwierigkeiten entfällt. Ergebnis soll eine zeitnah erstellte Ergebnisliste sein und keine falsch geschriebenen Namen auf Urkunden.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Marco Guhl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xdr:twoCellAnchor editAs="absolute">
    <xdr:from>
      <xdr:col>10</xdr:col>
      <xdr:colOff>148167</xdr:colOff>
      <xdr:row>6</xdr:row>
      <xdr:rowOff>148166</xdr:rowOff>
    </xdr:from>
    <xdr:to>
      <xdr:col>13</xdr:col>
      <xdr:colOff>632883</xdr:colOff>
      <xdr:row>10</xdr:row>
      <xdr:rowOff>95249</xdr:rowOff>
    </xdr:to>
    <xdr:sp macro="" textlink="">
      <xdr:nvSpPr>
        <xdr:cNvPr id="1046" name="Text Box 5"/>
        <xdr:cNvSpPr txBox="1">
          <a:spLocks noChangeArrowheads="1"/>
        </xdr:cNvSpPr>
      </xdr:nvSpPr>
      <xdr:spPr bwMode="auto">
        <a:xfrm>
          <a:off x="5873750" y="2730499"/>
          <a:ext cx="2804583" cy="592667"/>
        </a:xfrm>
        <a:prstGeom prst="rect">
          <a:avLst/>
        </a:prstGeom>
        <a:solidFill>
          <a:srgbClr val="FFFFFF"/>
        </a:solidFill>
        <a:ln w="222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Da Felder mit dieser Färbung Formeln enthalten, sind sie gesperrt und Eintragungen </a:t>
          </a:r>
          <a:r>
            <a:rPr lang="de-DE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NICHT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zulässig.</a:t>
          </a:r>
        </a:p>
      </xdr:txBody>
    </xdr:sp>
    <xdr:clientData fPrintsWithSheet="0"/>
  </xdr:twoCellAnchor>
  <xdr:twoCellAnchor editAs="absolute">
    <xdr:from>
      <xdr:col>10</xdr:col>
      <xdr:colOff>647700</xdr:colOff>
      <xdr:row>11</xdr:row>
      <xdr:rowOff>50800</xdr:rowOff>
    </xdr:from>
    <xdr:to>
      <xdr:col>12</xdr:col>
      <xdr:colOff>752476</xdr:colOff>
      <xdr:row>13</xdr:row>
      <xdr:rowOff>12700</xdr:rowOff>
    </xdr:to>
    <xdr:sp macro="" textlink="">
      <xdr:nvSpPr>
        <xdr:cNvPr id="1854" name="Rectangle 41"/>
        <xdr:cNvSpPr>
          <a:spLocks noChangeArrowheads="1"/>
        </xdr:cNvSpPr>
      </xdr:nvSpPr>
      <xdr:spPr bwMode="auto">
        <a:xfrm>
          <a:off x="6373283" y="3437467"/>
          <a:ext cx="1696509" cy="2794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10</xdr:col>
      <xdr:colOff>153019</xdr:colOff>
      <xdr:row>0</xdr:row>
      <xdr:rowOff>21168</xdr:rowOff>
    </xdr:from>
    <xdr:to>
      <xdr:col>13</xdr:col>
      <xdr:colOff>632883</xdr:colOff>
      <xdr:row>6</xdr:row>
      <xdr:rowOff>0</xdr:rowOff>
    </xdr:to>
    <xdr:sp macro="" textlink="">
      <xdr:nvSpPr>
        <xdr:cNvPr id="1055" name="Rectangle 31"/>
        <xdr:cNvSpPr>
          <a:spLocks noChangeArrowheads="1"/>
        </xdr:cNvSpPr>
      </xdr:nvSpPr>
      <xdr:spPr bwMode="auto">
        <a:xfrm>
          <a:off x="5878602" y="21168"/>
          <a:ext cx="2765864" cy="2561165"/>
        </a:xfrm>
        <a:prstGeom prst="rect">
          <a:avLst/>
        </a:prstGeom>
        <a:solidFill>
          <a:srgbClr val="FFFFFF"/>
        </a:solidFill>
        <a:ln w="222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beachten: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de-DE" sz="6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DE" sz="1200" b="1" i="0" baseline="0">
              <a:effectLst/>
              <a:latin typeface="+mn-lt"/>
              <a:ea typeface="+mn-ea"/>
              <a:cs typeface="+mn-cs"/>
            </a:rPr>
            <a:t>- Vor der Eingabe der neuen Daten, die Beispieldaten im Bereich </a:t>
          </a:r>
          <a:r>
            <a:rPr lang="de-DE" sz="1400" b="1" i="0" baseline="0">
              <a:effectLst/>
              <a:latin typeface="+mn-lt"/>
              <a:ea typeface="+mn-ea"/>
              <a:cs typeface="+mn-cs"/>
            </a:rPr>
            <a:t>B7:F7</a:t>
          </a:r>
          <a:r>
            <a:rPr lang="de-DE" sz="1200" b="1" i="0" baseline="0">
              <a:effectLst/>
              <a:latin typeface="+mn-lt"/>
              <a:ea typeface="+mn-ea"/>
              <a:cs typeface="+mn-cs"/>
            </a:rPr>
            <a:t> löschen!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DE" sz="12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(Wert in A7 nicht löschen)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de-DE" sz="6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Datei an beliebigen Ort </a:t>
          </a:r>
          <a:r>
            <a:rPr lang="de-DE" sz="12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Menü </a:t>
          </a:r>
        </a:p>
        <a:p>
          <a:pPr algn="ctr" rtl="0">
            <a:defRPr sz="1000"/>
          </a:pPr>
          <a:endParaRPr lang="de-DE" sz="800" b="1" i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r>
            <a:rPr lang="de-DE" sz="1400" b="1" i="0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"Datei ==&gt; Speichern unter"</a:t>
          </a:r>
          <a:r>
            <a:rPr lang="de-DE" sz="1100" b="1" i="0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 rtl="0"/>
          <a:endParaRPr lang="de-DE" sz="600">
            <a:solidFill>
              <a:srgbClr val="0000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de-DE" sz="11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mit Dateiname bestehend aus:</a:t>
          </a:r>
          <a:endParaRPr lang="de-DE" sz="11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de-DE" sz="1400" b="1" i="0" baseline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Schulname und Jahreszahl </a:t>
          </a:r>
          <a:endParaRPr lang="de-DE" sz="1400">
            <a:solidFill>
              <a:srgbClr val="0000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de-DE" sz="11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speichern.</a:t>
          </a:r>
          <a:endParaRPr lang="de-DE" sz="11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endParaRPr lang="de-DE" sz="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Anschließend die fertige Datei als E-Mail-Anhang verschicken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PrintsWithSheet="0"/>
  </xdr:twoCellAnchor>
  <xdr:twoCellAnchor>
    <xdr:from>
      <xdr:col>4</xdr:col>
      <xdr:colOff>180975</xdr:colOff>
      <xdr:row>2</xdr:row>
      <xdr:rowOff>514350</xdr:rowOff>
    </xdr:from>
    <xdr:to>
      <xdr:col>5</xdr:col>
      <xdr:colOff>180975</xdr:colOff>
      <xdr:row>2</xdr:row>
      <xdr:rowOff>514350</xdr:rowOff>
    </xdr:to>
    <xdr:sp macro="" textlink="">
      <xdr:nvSpPr>
        <xdr:cNvPr id="1860" name="Line 4"/>
        <xdr:cNvSpPr>
          <a:spLocks noChangeShapeType="1"/>
        </xdr:cNvSpPr>
      </xdr:nvSpPr>
      <xdr:spPr bwMode="auto">
        <a:xfrm>
          <a:off x="4105275" y="1552575"/>
          <a:ext cx="323850" cy="0"/>
        </a:xfrm>
        <a:prstGeom prst="line">
          <a:avLst/>
        </a:prstGeom>
        <a:noFill/>
        <a:ln w="444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11</xdr:col>
      <xdr:colOff>702733</xdr:colOff>
      <xdr:row>10</xdr:row>
      <xdr:rowOff>65616</xdr:rowOff>
    </xdr:from>
    <xdr:to>
      <xdr:col>11</xdr:col>
      <xdr:colOff>702733</xdr:colOff>
      <xdr:row>11</xdr:row>
      <xdr:rowOff>149225</xdr:rowOff>
    </xdr:to>
    <xdr:sp macro="" textlink="">
      <xdr:nvSpPr>
        <xdr:cNvPr id="1855" name="Line 4"/>
        <xdr:cNvSpPr>
          <a:spLocks noChangeShapeType="1"/>
        </xdr:cNvSpPr>
      </xdr:nvSpPr>
      <xdr:spPr bwMode="auto">
        <a:xfrm>
          <a:off x="7391400" y="3329516"/>
          <a:ext cx="0" cy="263526"/>
        </a:xfrm>
        <a:prstGeom prst="line">
          <a:avLst/>
        </a:prstGeom>
        <a:noFill/>
        <a:ln w="444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10</xdr:col>
      <xdr:colOff>127000</xdr:colOff>
      <xdr:row>14</xdr:row>
      <xdr:rowOff>52917</xdr:rowOff>
    </xdr:from>
    <xdr:to>
      <xdr:col>13</xdr:col>
      <xdr:colOff>638614</xdr:colOff>
      <xdr:row>32</xdr:row>
      <xdr:rowOff>74083</xdr:rowOff>
    </xdr:to>
    <xdr:sp macro="" textlink="">
      <xdr:nvSpPr>
        <xdr:cNvPr id="9" name="Rectangle 31"/>
        <xdr:cNvSpPr>
          <a:spLocks noChangeArrowheads="1"/>
        </xdr:cNvSpPr>
      </xdr:nvSpPr>
      <xdr:spPr bwMode="auto">
        <a:xfrm>
          <a:off x="5852583" y="3915834"/>
          <a:ext cx="2797614" cy="2878666"/>
        </a:xfrm>
        <a:prstGeom prst="rect">
          <a:avLst/>
        </a:prstGeom>
        <a:solidFill>
          <a:srgbClr val="FFFF00"/>
        </a:solidFill>
        <a:ln w="222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diesem Tabellenblatt dürfen </a:t>
          </a:r>
          <a:r>
            <a:rPr kumimoji="0" lang="de-DE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keine</a:t>
          </a: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Daten sortiert, verschoben oder Zeilen leergelassen werden, das würde zu fehlerhafter Übername in die Bezirksmeldedatei führen.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Dafür die Daten in einer eigenen Tabelle erstellen und gegebenenfalls bearbeiten (sortieren, löschen...) und anschließend hier einfügen.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 der Spalte "Nr." wird durch eine Formel automatisch weitergezählt, sobald in der Spalte "Name" eine Eintragung erfolgt.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11"/>
  </sheetPr>
  <dimension ref="A1:AZ701"/>
  <sheetViews>
    <sheetView zoomScale="90" zoomScaleNormal="90" workbookViewId="0">
      <pane ySplit="6" topLeftCell="A7" activePane="bottomLeft" state="frozen"/>
      <selection sqref="A1:N26"/>
      <selection pane="bottomLeft" activeCell="C30" sqref="C30"/>
    </sheetView>
  </sheetViews>
  <sheetFormatPr baseColWidth="10" defaultRowHeight="12.75" x14ac:dyDescent="0.2"/>
  <cols>
    <col min="1" max="1" width="4.140625" style="1" customWidth="1"/>
    <col min="2" max="3" width="21.42578125" customWidth="1"/>
    <col min="4" max="4" width="11.85546875" style="3" customWidth="1"/>
    <col min="5" max="5" width="4.85546875" style="3" bestFit="1" customWidth="1"/>
    <col min="6" max="6" width="10.42578125" style="3" customWidth="1"/>
    <col min="7" max="7" width="39.42578125" style="3" hidden="1" customWidth="1"/>
    <col min="8" max="8" width="26.7109375" style="3" hidden="1" customWidth="1"/>
    <col min="9" max="9" width="11.5703125" style="6" customWidth="1"/>
    <col min="10" max="10" width="38.7109375" hidden="1" customWidth="1"/>
    <col min="26" max="26" width="39.85546875" customWidth="1"/>
    <col min="27" max="27" width="24.5703125" customWidth="1"/>
    <col min="28" max="28" width="25.7109375" customWidth="1"/>
    <col min="29" max="29" width="28.85546875" customWidth="1"/>
    <col min="30" max="30" width="60.28515625" customWidth="1"/>
    <col min="32" max="32" width="60.28515625" bestFit="1" customWidth="1"/>
    <col min="33" max="33" width="31.85546875" bestFit="1" customWidth="1"/>
  </cols>
  <sheetData>
    <row r="1" spans="1:52" ht="31.5" customHeight="1" thickBot="1" x14ac:dyDescent="0.25">
      <c r="A1" s="121" t="s">
        <v>1829</v>
      </c>
      <c r="B1" s="122"/>
      <c r="C1" s="122"/>
      <c r="D1" s="122"/>
      <c r="E1" s="122"/>
      <c r="F1" s="122"/>
      <c r="G1" s="37"/>
      <c r="H1" s="109"/>
      <c r="I1" s="3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Z1" s="32"/>
    </row>
    <row r="2" spans="1:52" s="4" customFormat="1" ht="37.5" customHeight="1" thickBot="1" x14ac:dyDescent="0.3">
      <c r="A2" s="123" t="str">
        <f ca="1">"Cross-Lauf "&amp;YEAR(TODAY())</f>
        <v>Cross-Lauf 2025</v>
      </c>
      <c r="B2" s="124"/>
      <c r="C2" s="124"/>
      <c r="D2" s="124"/>
      <c r="E2" s="124"/>
      <c r="F2" s="124"/>
      <c r="G2" s="38"/>
      <c r="H2" s="110"/>
      <c r="I2" s="4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7"/>
      <c r="AB2" s="7"/>
      <c r="AC2" s="7"/>
      <c r="AD2" s="7"/>
    </row>
    <row r="3" spans="1:52" s="4" customFormat="1" ht="51.75" customHeight="1" thickBot="1" x14ac:dyDescent="0.3">
      <c r="A3" s="111" t="s">
        <v>1070</v>
      </c>
      <c r="B3" s="112"/>
      <c r="C3" s="112"/>
      <c r="D3" s="112"/>
      <c r="E3" s="112"/>
      <c r="F3" s="99" t="s">
        <v>1478</v>
      </c>
      <c r="G3" s="36"/>
      <c r="H3" s="34"/>
      <c r="I3" s="11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7"/>
      <c r="AB3" s="7"/>
      <c r="AC3" s="7"/>
      <c r="AD3" s="7"/>
    </row>
    <row r="4" spans="1:52" s="4" customFormat="1" ht="36" customHeight="1" thickBot="1" x14ac:dyDescent="0.3">
      <c r="A4" s="113" t="s">
        <v>1068</v>
      </c>
      <c r="B4" s="114"/>
      <c r="C4" s="116" t="str">
        <f>IF($F$3="","",VLOOKUP($F$3,Schulverzeichnis!$A$2:$C$1143,2,FALSE))</f>
        <v>Musterschule</v>
      </c>
      <c r="D4" s="117"/>
      <c r="E4" s="117"/>
      <c r="F4" s="118"/>
      <c r="G4" s="35"/>
      <c r="H4" s="34"/>
      <c r="I4" s="11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7"/>
      <c r="AC4" s="7"/>
      <c r="AD4" s="7"/>
    </row>
    <row r="5" spans="1:52" ht="27" customHeight="1" thickBot="1" x14ac:dyDescent="0.3">
      <c r="A5" s="113" t="s">
        <v>1069</v>
      </c>
      <c r="B5" s="114"/>
      <c r="C5" s="114"/>
      <c r="D5" s="114"/>
      <c r="E5" s="115"/>
      <c r="F5" s="85">
        <f>COUNTA(B7:B506)</f>
        <v>1</v>
      </c>
      <c r="G5" s="33"/>
      <c r="H5" s="28" t="str">
        <f>H7</f>
        <v>Fantasien</v>
      </c>
      <c r="I5" s="12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52" ht="20.25" customHeight="1" x14ac:dyDescent="0.2">
      <c r="A6" s="91" t="s">
        <v>833</v>
      </c>
      <c r="B6" s="92" t="s">
        <v>829</v>
      </c>
      <c r="C6" s="92" t="s">
        <v>830</v>
      </c>
      <c r="D6" s="93" t="s">
        <v>848</v>
      </c>
      <c r="E6" s="94" t="s">
        <v>1577</v>
      </c>
      <c r="F6" s="95" t="s">
        <v>834</v>
      </c>
      <c r="G6" s="96" t="s">
        <v>832</v>
      </c>
      <c r="H6" s="97" t="s">
        <v>835</v>
      </c>
      <c r="I6" s="98" t="s">
        <v>166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52" x14ac:dyDescent="0.2">
      <c r="A7" s="88">
        <v>1</v>
      </c>
      <c r="B7" s="84" t="s">
        <v>1576</v>
      </c>
      <c r="C7" s="62" t="s">
        <v>1562</v>
      </c>
      <c r="D7" s="63">
        <v>2013</v>
      </c>
      <c r="E7" s="47" t="s">
        <v>1508</v>
      </c>
      <c r="F7" s="59" t="s">
        <v>1850</v>
      </c>
      <c r="G7" s="100" t="str">
        <f>IF($F$3="","",IF(B7="","",VLOOKUP($F$3,Schulverzeichnis!$A$2:$C$1143,2,FALSE)))</f>
        <v>Musterschule</v>
      </c>
      <c r="H7" s="101" t="str">
        <f>IF(G7="","",IF(B7="","",VLOOKUP($F$3,Schulverzeichnis!$A$2:$D$1143,4,FALSE)))</f>
        <v>Fantasien</v>
      </c>
      <c r="I7" s="5"/>
      <c r="J7" s="7" t="str">
        <f>IF(B7="","",$F$3)</f>
        <v>13G01</v>
      </c>
      <c r="K7" s="7"/>
      <c r="L7" s="7"/>
      <c r="M7" s="7"/>
      <c r="N7" s="7"/>
      <c r="O7" s="7"/>
      <c r="P7" s="7"/>
      <c r="Q7" s="1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52" x14ac:dyDescent="0.2">
      <c r="A8" s="88" t="str">
        <f t="shared" ref="A8:A71" si="0">IF(B8="","",IF(B7&gt;"",A7+1,""))</f>
        <v/>
      </c>
      <c r="B8" s="57"/>
      <c r="C8" s="58"/>
      <c r="D8" s="63"/>
      <c r="E8" s="63"/>
      <c r="F8" s="90"/>
      <c r="G8" s="102" t="str">
        <f>IF($F$3="","",IF(B8="","",VLOOKUP($F$3,Schulverzeichnis!$A$2:$C$1143,2,FALSE)))</f>
        <v/>
      </c>
      <c r="H8" s="103" t="str">
        <f>IF(G8="","",IF(B8="","",VLOOKUP($F$3,Schulverzeichnis!$A$2:$D$1143,4,FALSE)))</f>
        <v/>
      </c>
      <c r="I8" s="49"/>
      <c r="J8" s="7" t="str">
        <f t="shared" ref="J8:J71" si="1">IF(B8="","",$F$3)</f>
        <v/>
      </c>
      <c r="K8" s="7"/>
      <c r="L8" s="7"/>
      <c r="M8" s="7"/>
      <c r="N8" s="7"/>
      <c r="O8" s="7"/>
      <c r="P8" s="7"/>
      <c r="Q8" s="1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52" ht="13.5" customHeight="1" x14ac:dyDescent="0.25">
      <c r="A9" s="88" t="str">
        <f t="shared" si="0"/>
        <v/>
      </c>
      <c r="B9" s="57"/>
      <c r="C9" s="58"/>
      <c r="D9" s="63"/>
      <c r="E9" s="63"/>
      <c r="F9" s="55"/>
      <c r="G9" s="102" t="str">
        <f>IF($F$3="","",IF(B9="","",VLOOKUP($F$3,Schulverzeichnis!$A$2:$C$1143,2,FALSE)))</f>
        <v/>
      </c>
      <c r="H9" s="103" t="str">
        <f>IF(G9="","",IF(B9="","",VLOOKUP($F$3,Schulverzeichnis!$A$2:$D$1143,4,FALSE)))</f>
        <v/>
      </c>
      <c r="I9" s="49"/>
      <c r="J9" s="7" t="str">
        <f t="shared" si="1"/>
        <v/>
      </c>
      <c r="K9" s="9"/>
      <c r="L9" s="7"/>
      <c r="M9" s="7"/>
      <c r="N9" s="7"/>
      <c r="O9" s="7"/>
      <c r="P9" s="7"/>
      <c r="Q9" s="1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52" x14ac:dyDescent="0.2">
      <c r="A10" s="88" t="str">
        <f t="shared" si="0"/>
        <v/>
      </c>
      <c r="B10" s="57"/>
      <c r="C10" s="54"/>
      <c r="D10" s="63"/>
      <c r="E10" s="63"/>
      <c r="F10" s="55"/>
      <c r="G10" s="102" t="str">
        <f>IF($F$3="","",IF(B10="","",VLOOKUP($F$3,Schulverzeichnis!$A$2:$C$1143,2,FALSE)))</f>
        <v/>
      </c>
      <c r="H10" s="103" t="str">
        <f>IF(G10="","",IF(B10="","",VLOOKUP($F$3,Schulverzeichnis!$A$2:$D$1143,4,FALSE)))</f>
        <v/>
      </c>
      <c r="I10" s="49"/>
      <c r="J10" s="10" t="str">
        <f t="shared" si="1"/>
        <v/>
      </c>
      <c r="K10" s="7"/>
      <c r="L10" s="7"/>
      <c r="M10" s="7"/>
      <c r="N10" s="7"/>
      <c r="O10" s="7"/>
      <c r="P10" s="7"/>
      <c r="Q10" s="1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52" x14ac:dyDescent="0.2">
      <c r="A11" s="88" t="str">
        <f t="shared" si="0"/>
        <v/>
      </c>
      <c r="B11" s="57"/>
      <c r="C11" s="58"/>
      <c r="D11" s="63"/>
      <c r="E11" s="63"/>
      <c r="F11" s="55"/>
      <c r="G11" s="102" t="str">
        <f>IF($F$3="","",IF(B11="","",VLOOKUP($F$3,Schulverzeichnis!$A$2:$C$1143,2,FALSE)))</f>
        <v/>
      </c>
      <c r="H11" s="103" t="str">
        <f>IF(G11="","",IF(B11="","",VLOOKUP($F$3,Schulverzeichnis!$A$2:$D$1143,4,FALSE)))</f>
        <v/>
      </c>
      <c r="I11" s="49"/>
      <c r="J11" s="7" t="str">
        <f t="shared" si="1"/>
        <v/>
      </c>
      <c r="K11" s="11"/>
      <c r="L11" s="7"/>
      <c r="M11" s="7"/>
      <c r="N11" s="7"/>
      <c r="O11" s="7"/>
      <c r="P11" s="7"/>
      <c r="Q11" s="1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52" x14ac:dyDescent="0.2">
      <c r="A12" s="88" t="str">
        <f t="shared" si="0"/>
        <v/>
      </c>
      <c r="B12" s="57"/>
      <c r="C12" s="58"/>
      <c r="D12" s="63"/>
      <c r="E12" s="64"/>
      <c r="F12" s="55"/>
      <c r="G12" s="102" t="str">
        <f>IF($F$3="","",IF(B12="","",VLOOKUP($F$3,Schulverzeichnis!$A$2:$C$1143,2,FALSE)))</f>
        <v/>
      </c>
      <c r="H12" s="103" t="str">
        <f>IF(G12="","",IF(B12="","",VLOOKUP($F$3,Schulverzeichnis!$A$2:$D$1143,4,FALSE)))</f>
        <v/>
      </c>
      <c r="I12" s="49"/>
      <c r="J12" s="7" t="str">
        <f t="shared" si="1"/>
        <v/>
      </c>
      <c r="K12" s="12"/>
      <c r="L12" s="7"/>
      <c r="M12" s="7"/>
      <c r="N12" s="7"/>
      <c r="O12" s="7"/>
      <c r="P12" s="7"/>
      <c r="Q12" s="1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52" x14ac:dyDescent="0.2">
      <c r="A13" s="88" t="str">
        <f t="shared" si="0"/>
        <v/>
      </c>
      <c r="B13" s="57"/>
      <c r="C13" s="58"/>
      <c r="D13" s="63"/>
      <c r="E13" s="65"/>
      <c r="F13" s="55"/>
      <c r="G13" s="102" t="str">
        <f>IF($F$3="","",IF(B13="","",VLOOKUP($F$3,Schulverzeichnis!$A$2:$C$1143,2,FALSE)))</f>
        <v/>
      </c>
      <c r="H13" s="103" t="str">
        <f>IF(G13="","",IF(B13="","",VLOOKUP($F$3,Schulverzeichnis!$A$2:$D$1143,4,FALSE)))</f>
        <v/>
      </c>
      <c r="I13" s="49"/>
      <c r="J13" s="7" t="str">
        <f t="shared" si="1"/>
        <v/>
      </c>
      <c r="K13" s="7"/>
      <c r="L13" s="7"/>
      <c r="M13" s="7"/>
      <c r="N13" s="7"/>
      <c r="O13" s="7"/>
      <c r="P13" s="7"/>
      <c r="Q13" s="1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52" x14ac:dyDescent="0.2">
      <c r="A14" s="88" t="str">
        <f t="shared" si="0"/>
        <v/>
      </c>
      <c r="B14" s="57"/>
      <c r="C14" s="58"/>
      <c r="D14" s="63"/>
      <c r="E14" s="65"/>
      <c r="F14" s="55"/>
      <c r="G14" s="102" t="str">
        <f>IF($F$3="","",IF(B14="","",VLOOKUP($F$3,Schulverzeichnis!$A$2:$C$1143,2,FALSE)))</f>
        <v/>
      </c>
      <c r="H14" s="103" t="str">
        <f>IF(G14="","",IF(B14="","",VLOOKUP($F$3,Schulverzeichnis!$A$2:$D$1143,4,FALSE)))</f>
        <v/>
      </c>
      <c r="I14" s="49"/>
      <c r="J14" s="7" t="str">
        <f t="shared" si="1"/>
        <v/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52" x14ac:dyDescent="0.2">
      <c r="A15" s="88" t="str">
        <f t="shared" si="0"/>
        <v/>
      </c>
      <c r="B15" s="48"/>
      <c r="C15" s="58"/>
      <c r="D15" s="63"/>
      <c r="E15" s="66"/>
      <c r="F15" s="55"/>
      <c r="G15" s="102" t="str">
        <f>IF($F$3="","",IF(B15="","",VLOOKUP($F$3,Schulverzeichnis!$A$2:$C$1143,2,FALSE)))</f>
        <v/>
      </c>
      <c r="H15" s="103" t="str">
        <f>IF(G15="","",IF(B15="","",VLOOKUP($F$3,Schulverzeichnis!$A$2:$D$1143,4,FALSE)))</f>
        <v/>
      </c>
      <c r="I15" s="49"/>
      <c r="J15" s="7" t="str">
        <f t="shared" si="1"/>
        <v/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52" x14ac:dyDescent="0.2">
      <c r="A16" s="88" t="str">
        <f t="shared" si="0"/>
        <v/>
      </c>
      <c r="B16" s="48"/>
      <c r="C16" s="58"/>
      <c r="D16" s="63"/>
      <c r="E16" s="66"/>
      <c r="F16" s="55"/>
      <c r="G16" s="102" t="str">
        <f>IF($F$3="","",IF(B16="","",VLOOKUP($F$3,Schulverzeichnis!$A$2:$C$1143,2,FALSE)))</f>
        <v/>
      </c>
      <c r="H16" s="103" t="str">
        <f>IF(G16="","",IF(B16="","",VLOOKUP($F$3,Schulverzeichnis!$A$2:$D$1143,4,FALSE)))</f>
        <v/>
      </c>
      <c r="I16" s="49"/>
      <c r="J16" s="7" t="str">
        <f t="shared" si="1"/>
        <v/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x14ac:dyDescent="0.2">
      <c r="A17" s="88" t="str">
        <f t="shared" si="0"/>
        <v/>
      </c>
      <c r="B17" s="48"/>
      <c r="C17" s="58"/>
      <c r="D17" s="63"/>
      <c r="E17" s="66"/>
      <c r="F17" s="55"/>
      <c r="G17" s="102" t="str">
        <f>IF($F$3="","",IF(B17="","",VLOOKUP($F$3,Schulverzeichnis!$A$2:$C$1143,2,FALSE)))</f>
        <v/>
      </c>
      <c r="H17" s="103" t="str">
        <f>IF(G17="","",IF(B17="","",VLOOKUP($F$3,Schulverzeichnis!$A$2:$D$1143,4,FALSE)))</f>
        <v/>
      </c>
      <c r="I17" s="49"/>
      <c r="J17" s="7" t="str">
        <f t="shared" si="1"/>
        <v/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x14ac:dyDescent="0.2">
      <c r="A18" s="88" t="str">
        <f t="shared" si="0"/>
        <v/>
      </c>
      <c r="B18" s="48"/>
      <c r="C18" s="58"/>
      <c r="D18" s="63"/>
      <c r="E18" s="66"/>
      <c r="F18" s="55"/>
      <c r="G18" s="102" t="str">
        <f>IF($F$3="","",IF(B18="","",VLOOKUP($F$3,Schulverzeichnis!$A$2:$C$1143,2,FALSE)))</f>
        <v/>
      </c>
      <c r="H18" s="103" t="str">
        <f>IF(G18="","",IF(B18="","",VLOOKUP($F$3,Schulverzeichnis!$A$2:$D$1143,4,FALSE)))</f>
        <v/>
      </c>
      <c r="I18" s="49"/>
      <c r="J18" s="7" t="str">
        <f t="shared" si="1"/>
        <v/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x14ac:dyDescent="0.2">
      <c r="A19" s="88" t="str">
        <f t="shared" si="0"/>
        <v/>
      </c>
      <c r="B19" s="48"/>
      <c r="C19" s="58"/>
      <c r="D19" s="63"/>
      <c r="E19" s="66"/>
      <c r="F19" s="55"/>
      <c r="G19" s="102" t="str">
        <f>IF($F$3="","",IF(B19="","",VLOOKUP($F$3,Schulverzeichnis!$A$2:$C$1143,2,FALSE)))</f>
        <v/>
      </c>
      <c r="H19" s="103" t="str">
        <f>IF(G19="","",IF(B19="","",VLOOKUP($F$3,Schulverzeichnis!$A$2:$D$1143,4,FALSE)))</f>
        <v/>
      </c>
      <c r="I19" s="49"/>
      <c r="J19" s="7" t="str">
        <f t="shared" si="1"/>
        <v/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x14ac:dyDescent="0.2">
      <c r="A20" s="88" t="str">
        <f t="shared" si="0"/>
        <v/>
      </c>
      <c r="B20" s="48"/>
      <c r="C20" s="58"/>
      <c r="D20" s="63"/>
      <c r="E20" s="66"/>
      <c r="F20" s="55"/>
      <c r="G20" s="102" t="str">
        <f>IF($F$3="","",IF(B20="","",VLOOKUP($F$3,Schulverzeichnis!$A$2:$C$1143,2,FALSE)))</f>
        <v/>
      </c>
      <c r="H20" s="103" t="str">
        <f>IF(G20="","",IF(B20="","",VLOOKUP($F$3,Schulverzeichnis!$A$2:$D$1143,4,FALSE)))</f>
        <v/>
      </c>
      <c r="I20" s="49"/>
      <c r="J20" s="7" t="str">
        <f t="shared" si="1"/>
        <v/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x14ac:dyDescent="0.2">
      <c r="A21" s="88" t="str">
        <f t="shared" si="0"/>
        <v/>
      </c>
      <c r="B21" s="48"/>
      <c r="C21" s="58"/>
      <c r="D21" s="63"/>
      <c r="E21" s="66"/>
      <c r="F21" s="55"/>
      <c r="G21" s="102" t="str">
        <f>IF($F$3="","",IF(B21="","",VLOOKUP($F$3,Schulverzeichnis!$A$2:$C$1143,2,FALSE)))</f>
        <v/>
      </c>
      <c r="H21" s="103" t="str">
        <f>IF(G21="","",IF(B21="","",VLOOKUP($F$3,Schulverzeichnis!$A$2:$D$1143,4,FALSE)))</f>
        <v/>
      </c>
      <c r="I21" s="49"/>
      <c r="J21" s="7" t="str">
        <f t="shared" si="1"/>
        <v/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x14ac:dyDescent="0.2">
      <c r="A22" s="88" t="str">
        <f t="shared" si="0"/>
        <v/>
      </c>
      <c r="B22" s="48"/>
      <c r="C22" s="58"/>
      <c r="D22" s="63"/>
      <c r="E22" s="66"/>
      <c r="F22" s="55"/>
      <c r="G22" s="102" t="str">
        <f>IF($F$3="","",IF(B22="","",VLOOKUP($F$3,Schulverzeichnis!$A$2:$C$1143,2,FALSE)))</f>
        <v/>
      </c>
      <c r="H22" s="103" t="str">
        <f>IF(G22="","",IF(B22="","",VLOOKUP($F$3,Schulverzeichnis!$A$2:$D$1143,4,FALSE)))</f>
        <v/>
      </c>
      <c r="I22" s="49"/>
      <c r="J22" s="7" t="str">
        <f t="shared" si="1"/>
        <v/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x14ac:dyDescent="0.2">
      <c r="A23" s="88" t="str">
        <f t="shared" si="0"/>
        <v/>
      </c>
      <c r="B23" s="48"/>
      <c r="C23" s="58"/>
      <c r="D23" s="63"/>
      <c r="E23" s="66"/>
      <c r="F23" s="55"/>
      <c r="G23" s="102" t="str">
        <f>IF($F$3="","",IF(B23="","",VLOOKUP($F$3,Schulverzeichnis!$A$2:$C$1143,2,FALSE)))</f>
        <v/>
      </c>
      <c r="H23" s="103" t="str">
        <f>IF(G23="","",IF(B23="","",VLOOKUP($F$3,Schulverzeichnis!$A$2:$D$1143,4,FALSE)))</f>
        <v/>
      </c>
      <c r="I23" s="49"/>
      <c r="J23" s="7" t="str">
        <f t="shared" si="1"/>
        <v/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x14ac:dyDescent="0.2">
      <c r="A24" s="88" t="str">
        <f t="shared" si="0"/>
        <v/>
      </c>
      <c r="B24" s="48"/>
      <c r="C24" s="58"/>
      <c r="D24" s="63"/>
      <c r="E24" s="66"/>
      <c r="F24" s="55"/>
      <c r="G24" s="102" t="str">
        <f>IF($F$3="","",IF(B24="","",VLOOKUP($F$3,Schulverzeichnis!$A$2:$C$1143,2,FALSE)))</f>
        <v/>
      </c>
      <c r="H24" s="103" t="str">
        <f>IF(G24="","",IF(B24="","",VLOOKUP($F$3,Schulverzeichnis!$A$2:$D$1143,4,FALSE)))</f>
        <v/>
      </c>
      <c r="I24" s="49"/>
      <c r="J24" s="7" t="str">
        <f t="shared" si="1"/>
        <v/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22"/>
      <c r="AC24" s="21"/>
      <c r="AD24" s="7"/>
    </row>
    <row r="25" spans="1:30" x14ac:dyDescent="0.2">
      <c r="A25" s="88" t="str">
        <f t="shared" si="0"/>
        <v/>
      </c>
      <c r="B25" s="48"/>
      <c r="C25" s="58"/>
      <c r="D25" s="63"/>
      <c r="E25" s="66"/>
      <c r="F25" s="55"/>
      <c r="G25" s="102" t="str">
        <f>IF($F$3="","",IF(B25="","",VLOOKUP($F$3,Schulverzeichnis!$A$2:$C$1143,2,FALSE)))</f>
        <v/>
      </c>
      <c r="H25" s="103" t="str">
        <f>IF(G25="","",IF(B25="","",VLOOKUP($F$3,Schulverzeichnis!$A$2:$D$1143,4,FALSE)))</f>
        <v/>
      </c>
      <c r="I25" s="49"/>
      <c r="J25" s="7" t="str">
        <f t="shared" si="1"/>
        <v/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22"/>
      <c r="AC25" s="7"/>
      <c r="AD25" s="7"/>
    </row>
    <row r="26" spans="1:30" x14ac:dyDescent="0.2">
      <c r="A26" s="88" t="str">
        <f t="shared" si="0"/>
        <v/>
      </c>
      <c r="B26" s="48"/>
      <c r="C26" s="58"/>
      <c r="D26" s="63"/>
      <c r="E26" s="66"/>
      <c r="F26" s="55"/>
      <c r="G26" s="102" t="str">
        <f>IF($F$3="","",IF(B26="","",VLOOKUP($F$3,Schulverzeichnis!$A$2:$C$1143,2,FALSE)))</f>
        <v/>
      </c>
      <c r="H26" s="103" t="str">
        <f>IF(G26="","",IF(B26="","",VLOOKUP($F$3,Schulverzeichnis!$A$2:$D$1143,4,FALSE)))</f>
        <v/>
      </c>
      <c r="I26" s="49"/>
      <c r="J26" s="7" t="str">
        <f t="shared" si="1"/>
        <v/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x14ac:dyDescent="0.2">
      <c r="A27" s="88" t="str">
        <f t="shared" si="0"/>
        <v/>
      </c>
      <c r="B27" s="48"/>
      <c r="C27" s="58"/>
      <c r="D27" s="63"/>
      <c r="E27" s="66"/>
      <c r="F27" s="55"/>
      <c r="G27" s="102" t="str">
        <f>IF($F$3="","",IF(B27="","",VLOOKUP($F$3,Schulverzeichnis!$A$2:$C$1143,2,FALSE)))</f>
        <v/>
      </c>
      <c r="H27" s="103" t="str">
        <f>IF(G27="","",IF(B27="","",VLOOKUP($F$3,Schulverzeichnis!$A$2:$D$1143,4,FALSE)))</f>
        <v/>
      </c>
      <c r="I27" s="49"/>
      <c r="J27" s="7" t="str">
        <f t="shared" si="1"/>
        <v/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22"/>
      <c r="AC27" s="7"/>
      <c r="AD27" s="7"/>
    </row>
    <row r="28" spans="1:30" x14ac:dyDescent="0.2">
      <c r="A28" s="88" t="str">
        <f t="shared" si="0"/>
        <v/>
      </c>
      <c r="B28" s="48"/>
      <c r="C28" s="58"/>
      <c r="D28" s="63"/>
      <c r="E28" s="66"/>
      <c r="F28" s="55"/>
      <c r="G28" s="102" t="str">
        <f>IF($F$3="","",IF(B28="","",VLOOKUP($F$3,Schulverzeichnis!$A$2:$C$1143,2,FALSE)))</f>
        <v/>
      </c>
      <c r="H28" s="103" t="str">
        <f>IF(G28="","",IF(B28="","",VLOOKUP($F$3,Schulverzeichnis!$A$2:$D$1143,4,FALSE)))</f>
        <v/>
      </c>
      <c r="I28" s="49"/>
      <c r="J28" s="7" t="str">
        <f t="shared" si="1"/>
        <v/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21"/>
      <c r="AD28" s="7"/>
    </row>
    <row r="29" spans="1:30" x14ac:dyDescent="0.2">
      <c r="A29" s="88" t="str">
        <f t="shared" si="0"/>
        <v/>
      </c>
      <c r="B29" s="48"/>
      <c r="C29" s="58"/>
      <c r="D29" s="63"/>
      <c r="E29" s="66"/>
      <c r="F29" s="55"/>
      <c r="G29" s="102" t="str">
        <f>IF($F$3="","",IF(B29="","",VLOOKUP($F$3,Schulverzeichnis!$A$2:$C$1143,2,FALSE)))</f>
        <v/>
      </c>
      <c r="H29" s="103" t="str">
        <f>IF(G29="","",IF(B29="","",VLOOKUP($F$3,Schulverzeichnis!$A$2:$D$1143,4,FALSE)))</f>
        <v/>
      </c>
      <c r="I29" s="49"/>
      <c r="J29" s="7" t="str">
        <f t="shared" si="1"/>
        <v/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x14ac:dyDescent="0.2">
      <c r="A30" s="88" t="str">
        <f t="shared" si="0"/>
        <v/>
      </c>
      <c r="B30" s="48"/>
      <c r="C30" s="58"/>
      <c r="D30" s="63"/>
      <c r="E30" s="66"/>
      <c r="F30" s="55"/>
      <c r="G30" s="102" t="str">
        <f>IF($F$3="","",IF(B30="","",VLOOKUP($F$3,Schulverzeichnis!$A$2:$C$1143,2,FALSE)))</f>
        <v/>
      </c>
      <c r="H30" s="103" t="str">
        <f>IF(G30="","",IF(B30="","",VLOOKUP($F$3,Schulverzeichnis!$A$2:$D$1143,4,FALSE)))</f>
        <v/>
      </c>
      <c r="I30" s="49"/>
      <c r="J30" s="7" t="str">
        <f t="shared" si="1"/>
        <v/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x14ac:dyDescent="0.2">
      <c r="A31" s="88" t="str">
        <f t="shared" si="0"/>
        <v/>
      </c>
      <c r="B31" s="48"/>
      <c r="C31" s="58"/>
      <c r="D31" s="63"/>
      <c r="E31" s="66"/>
      <c r="F31" s="55"/>
      <c r="G31" s="102" t="str">
        <f>IF($F$3="","",IF(B31="","",VLOOKUP($F$3,Schulverzeichnis!$A$2:$C$1143,2,FALSE)))</f>
        <v/>
      </c>
      <c r="H31" s="103" t="str">
        <f>IF(G31="","",IF(B31="","",VLOOKUP($F$3,Schulverzeichnis!$A$2:$D$1143,4,FALSE)))</f>
        <v/>
      </c>
      <c r="I31" s="49"/>
      <c r="J31" s="7" t="str">
        <f t="shared" si="1"/>
        <v/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x14ac:dyDescent="0.2">
      <c r="A32" s="88" t="str">
        <f t="shared" si="0"/>
        <v/>
      </c>
      <c r="B32" s="48"/>
      <c r="C32" s="58"/>
      <c r="D32" s="63"/>
      <c r="E32" s="66"/>
      <c r="F32" s="55"/>
      <c r="G32" s="102" t="str">
        <f>IF($F$3="","",IF(B32="","",VLOOKUP($F$3,Schulverzeichnis!$A$2:$C$1143,2,FALSE)))</f>
        <v/>
      </c>
      <c r="H32" s="103" t="str">
        <f>IF(G32="","",IF(B32="","",VLOOKUP($F$3,Schulverzeichnis!$A$2:$D$1143,4,FALSE)))</f>
        <v/>
      </c>
      <c r="I32" s="49"/>
      <c r="J32" s="7" t="str">
        <f t="shared" si="1"/>
        <v/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x14ac:dyDescent="0.2">
      <c r="A33" s="88" t="str">
        <f t="shared" si="0"/>
        <v/>
      </c>
      <c r="B33" s="48"/>
      <c r="C33" s="58"/>
      <c r="D33" s="63"/>
      <c r="E33" s="66"/>
      <c r="F33" s="55"/>
      <c r="G33" s="102" t="str">
        <f>IF($F$3="","",IF(B33="","",VLOOKUP($F$3,Schulverzeichnis!$A$2:$C$1143,2,FALSE)))</f>
        <v/>
      </c>
      <c r="H33" s="103" t="str">
        <f>IF(G33="","",IF(B33="","",VLOOKUP($F$3,Schulverzeichnis!$A$2:$D$1143,4,FALSE)))</f>
        <v/>
      </c>
      <c r="I33" s="49"/>
      <c r="J33" s="7" t="str">
        <f t="shared" si="1"/>
        <v/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x14ac:dyDescent="0.2">
      <c r="A34" s="88" t="str">
        <f t="shared" si="0"/>
        <v/>
      </c>
      <c r="B34" s="48"/>
      <c r="C34" s="58"/>
      <c r="D34" s="63"/>
      <c r="E34" s="66"/>
      <c r="F34" s="55"/>
      <c r="G34" s="102" t="str">
        <f>IF($F$3="","",IF(B34="","",VLOOKUP($F$3,Schulverzeichnis!$A$2:$C$1143,2,FALSE)))</f>
        <v/>
      </c>
      <c r="H34" s="103" t="str">
        <f>IF(G34="","",IF(B34="","",VLOOKUP($F$3,Schulverzeichnis!$A$2:$D$1143,4,FALSE)))</f>
        <v/>
      </c>
      <c r="I34" s="49"/>
      <c r="J34" s="7" t="str">
        <f t="shared" si="1"/>
        <v/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 x14ac:dyDescent="0.2">
      <c r="A35" s="88" t="str">
        <f t="shared" si="0"/>
        <v/>
      </c>
      <c r="B35" s="48"/>
      <c r="C35" s="58"/>
      <c r="D35" s="63"/>
      <c r="E35" s="66"/>
      <c r="F35" s="55"/>
      <c r="G35" s="102" t="str">
        <f>IF($F$3="","",IF(B35="","",VLOOKUP($F$3,Schulverzeichnis!$A$2:$C$1143,2,FALSE)))</f>
        <v/>
      </c>
      <c r="H35" s="103" t="str">
        <f>IF(G35="","",IF(B35="","",VLOOKUP($F$3,Schulverzeichnis!$A$2:$D$1143,4,FALSE)))</f>
        <v/>
      </c>
      <c r="I35" s="49"/>
      <c r="J35" s="7" t="str">
        <f t="shared" si="1"/>
        <v/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x14ac:dyDescent="0.2">
      <c r="A36" s="88" t="str">
        <f t="shared" si="0"/>
        <v/>
      </c>
      <c r="B36" s="48"/>
      <c r="C36" s="58"/>
      <c r="D36" s="63"/>
      <c r="E36" s="66"/>
      <c r="F36" s="55"/>
      <c r="G36" s="102" t="str">
        <f>IF($F$3="","",IF(B36="","",VLOOKUP($F$3,Schulverzeichnis!$A$2:$C$1143,2,FALSE)))</f>
        <v/>
      </c>
      <c r="H36" s="103" t="str">
        <f>IF(G36="","",IF(B36="","",VLOOKUP($F$3,Schulverzeichnis!$A$2:$D$1143,4,FALSE)))</f>
        <v/>
      </c>
      <c r="I36" s="49"/>
      <c r="J36" s="7" t="str">
        <f t="shared" si="1"/>
        <v/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x14ac:dyDescent="0.2">
      <c r="A37" s="88" t="str">
        <f t="shared" si="0"/>
        <v/>
      </c>
      <c r="B37" s="48"/>
      <c r="C37" s="58"/>
      <c r="D37" s="63"/>
      <c r="E37" s="66"/>
      <c r="F37" s="55"/>
      <c r="G37" s="102" t="str">
        <f>IF($F$3="","",IF(B37="","",VLOOKUP($F$3,Schulverzeichnis!$A$2:$C$1143,2,FALSE)))</f>
        <v/>
      </c>
      <c r="H37" s="103" t="str">
        <f>IF(G37="","",IF(B37="","",VLOOKUP($F$3,Schulverzeichnis!$A$2:$D$1143,4,FALSE)))</f>
        <v/>
      </c>
      <c r="I37" s="49"/>
      <c r="J37" s="7" t="str">
        <f t="shared" si="1"/>
        <v/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x14ac:dyDescent="0.2">
      <c r="A38" s="88" t="str">
        <f t="shared" si="0"/>
        <v/>
      </c>
      <c r="B38" s="48"/>
      <c r="C38" s="58"/>
      <c r="D38" s="63"/>
      <c r="E38" s="66"/>
      <c r="F38" s="55"/>
      <c r="G38" s="102" t="str">
        <f>IF($F$3="","",IF(B38="","",VLOOKUP($F$3,Schulverzeichnis!$A$2:$C$1143,2,FALSE)))</f>
        <v/>
      </c>
      <c r="H38" s="103" t="str">
        <f>IF(G38="","",IF(B38="","",VLOOKUP($F$3,Schulverzeichnis!$A$2:$D$1143,4,FALSE)))</f>
        <v/>
      </c>
      <c r="I38" s="49"/>
      <c r="J38" s="7" t="str">
        <f t="shared" si="1"/>
        <v/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 x14ac:dyDescent="0.2">
      <c r="A39" s="88" t="str">
        <f t="shared" si="0"/>
        <v/>
      </c>
      <c r="B39" s="48"/>
      <c r="C39" s="58"/>
      <c r="D39" s="63"/>
      <c r="E39" s="66"/>
      <c r="F39" s="55"/>
      <c r="G39" s="102" t="str">
        <f>IF($F$3="","",IF(B39="","",VLOOKUP($F$3,Schulverzeichnis!$A$2:$C$1143,2,FALSE)))</f>
        <v/>
      </c>
      <c r="H39" s="103" t="str">
        <f>IF(G39="","",IF(B39="","",VLOOKUP($F$3,Schulverzeichnis!$A$2:$D$1143,4,FALSE)))</f>
        <v/>
      </c>
      <c r="I39" s="49"/>
      <c r="J39" s="7" t="str">
        <f t="shared" si="1"/>
        <v/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 x14ac:dyDescent="0.2">
      <c r="A40" s="88" t="str">
        <f t="shared" si="0"/>
        <v/>
      </c>
      <c r="B40" s="48"/>
      <c r="C40" s="58"/>
      <c r="D40" s="63"/>
      <c r="E40" s="66"/>
      <c r="F40" s="55"/>
      <c r="G40" s="102" t="str">
        <f>IF($F$3="","",IF(B40="","",VLOOKUP($F$3,Schulverzeichnis!$A$2:$C$1143,2,FALSE)))</f>
        <v/>
      </c>
      <c r="H40" s="103" t="str">
        <f>IF(G40="","",IF(B40="","",VLOOKUP($F$3,Schulverzeichnis!$A$2:$D$1143,4,FALSE)))</f>
        <v/>
      </c>
      <c r="I40" s="49"/>
      <c r="J40" s="7" t="str">
        <f t="shared" si="1"/>
        <v/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x14ac:dyDescent="0.2">
      <c r="A41" s="88" t="str">
        <f t="shared" si="0"/>
        <v/>
      </c>
      <c r="B41" s="48"/>
      <c r="C41" s="58"/>
      <c r="D41" s="63"/>
      <c r="E41" s="66"/>
      <c r="F41" s="55"/>
      <c r="G41" s="102" t="str">
        <f>IF($F$3="","",IF(B41="","",VLOOKUP($F$3,Schulverzeichnis!$A$2:$C$1143,2,FALSE)))</f>
        <v/>
      </c>
      <c r="H41" s="103" t="str">
        <f>IF(G41="","",IF(B41="","",VLOOKUP($F$3,Schulverzeichnis!$A$2:$D$1143,4,FALSE)))</f>
        <v/>
      </c>
      <c r="I41" s="49"/>
      <c r="J41" s="7" t="str">
        <f t="shared" si="1"/>
        <v/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x14ac:dyDescent="0.2">
      <c r="A42" s="88" t="str">
        <f t="shared" si="0"/>
        <v/>
      </c>
      <c r="B42" s="48"/>
      <c r="C42" s="58"/>
      <c r="D42" s="63"/>
      <c r="E42" s="66"/>
      <c r="F42" s="55"/>
      <c r="G42" s="102" t="str">
        <f>IF($F$3="","",IF(B42="","",VLOOKUP($F$3,Schulverzeichnis!$A$2:$C$1143,2,FALSE)))</f>
        <v/>
      </c>
      <c r="H42" s="103" t="str">
        <f>IF(G42="","",IF(B42="","",VLOOKUP($F$3,Schulverzeichnis!$A$2:$D$1143,4,FALSE)))</f>
        <v/>
      </c>
      <c r="I42" s="49"/>
      <c r="J42" s="7" t="str">
        <f t="shared" si="1"/>
        <v/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 x14ac:dyDescent="0.2">
      <c r="A43" s="88" t="str">
        <f t="shared" si="0"/>
        <v/>
      </c>
      <c r="B43" s="48"/>
      <c r="C43" s="58"/>
      <c r="D43" s="63"/>
      <c r="E43" s="66"/>
      <c r="F43" s="55"/>
      <c r="G43" s="102" t="str">
        <f>IF($F$3="","",IF(B43="","",VLOOKUP($F$3,Schulverzeichnis!$A$2:$C$1143,2,FALSE)))</f>
        <v/>
      </c>
      <c r="H43" s="103" t="str">
        <f>IF(G43="","",IF(B43="","",VLOOKUP($F$3,Schulverzeichnis!$A$2:$D$1143,4,FALSE)))</f>
        <v/>
      </c>
      <c r="I43" s="49"/>
      <c r="J43" s="7" t="str">
        <f t="shared" si="1"/>
        <v/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 x14ac:dyDescent="0.2">
      <c r="A44" s="88" t="str">
        <f t="shared" si="0"/>
        <v/>
      </c>
      <c r="B44" s="48"/>
      <c r="C44" s="58"/>
      <c r="D44" s="63"/>
      <c r="E44" s="66"/>
      <c r="F44" s="55"/>
      <c r="G44" s="102" t="str">
        <f>IF($F$3="","",IF(B44="","",VLOOKUP($F$3,Schulverzeichnis!$A$2:$C$1143,2,FALSE)))</f>
        <v/>
      </c>
      <c r="H44" s="103" t="str">
        <f>IF(G44="","",IF(B44="","",VLOOKUP($F$3,Schulverzeichnis!$A$2:$D$1143,4,FALSE)))</f>
        <v/>
      </c>
      <c r="I44" s="49"/>
      <c r="J44" s="7" t="str">
        <f t="shared" si="1"/>
        <v/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 x14ac:dyDescent="0.2">
      <c r="A45" s="88" t="str">
        <f t="shared" si="0"/>
        <v/>
      </c>
      <c r="B45" s="48"/>
      <c r="C45" s="27"/>
      <c r="D45" s="63"/>
      <c r="E45" s="66"/>
      <c r="F45" s="55"/>
      <c r="G45" s="102" t="str">
        <f>IF($F$3="","",IF(B45="","",VLOOKUP($F$3,Schulverzeichnis!$A$2:$C$1143,2,FALSE)))</f>
        <v/>
      </c>
      <c r="H45" s="103" t="str">
        <f>IF(G45="","",IF(B45="","",VLOOKUP($F$3,Schulverzeichnis!$A$2:$D$1143,4,FALSE)))</f>
        <v/>
      </c>
      <c r="I45" s="49"/>
      <c r="J45" s="7" t="str">
        <f t="shared" si="1"/>
        <v/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 x14ac:dyDescent="0.2">
      <c r="A46" s="88" t="str">
        <f t="shared" si="0"/>
        <v/>
      </c>
      <c r="B46" s="48"/>
      <c r="C46" s="27"/>
      <c r="D46" s="63"/>
      <c r="E46" s="66"/>
      <c r="F46" s="55"/>
      <c r="G46" s="102" t="str">
        <f>IF($F$3="","",IF(B46="","",VLOOKUP($F$3,Schulverzeichnis!$A$2:$C$1143,2,FALSE)))</f>
        <v/>
      </c>
      <c r="H46" s="103" t="str">
        <f>IF(G46="","",IF(B46="","",VLOOKUP($F$3,Schulverzeichnis!$A$2:$D$1143,4,FALSE)))</f>
        <v/>
      </c>
      <c r="I46" s="49"/>
      <c r="J46" s="7" t="str">
        <f t="shared" si="1"/>
        <v/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x14ac:dyDescent="0.2">
      <c r="A47" s="88" t="str">
        <f t="shared" si="0"/>
        <v/>
      </c>
      <c r="B47" s="48"/>
      <c r="C47" s="27"/>
      <c r="D47" s="63"/>
      <c r="E47" s="66"/>
      <c r="F47" s="55"/>
      <c r="G47" s="102" t="str">
        <f>IF($F$3="","",IF(B47="","",VLOOKUP($F$3,Schulverzeichnis!$A$2:$C$1143,2,FALSE)))</f>
        <v/>
      </c>
      <c r="H47" s="103" t="str">
        <f>IF(G47="","",IF(B47="","",VLOOKUP($F$3,Schulverzeichnis!$A$2:$D$1143,4,FALSE)))</f>
        <v/>
      </c>
      <c r="I47" s="49"/>
      <c r="J47" s="7" t="str">
        <f t="shared" si="1"/>
        <v/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x14ac:dyDescent="0.2">
      <c r="A48" s="88" t="str">
        <f t="shared" si="0"/>
        <v/>
      </c>
      <c r="B48" s="48"/>
      <c r="C48" s="27"/>
      <c r="D48" s="63"/>
      <c r="E48" s="66"/>
      <c r="F48" s="55"/>
      <c r="G48" s="102" t="str">
        <f>IF($F$3="","",IF(B48="","",VLOOKUP($F$3,Schulverzeichnis!$A$2:$C$1143,2,FALSE)))</f>
        <v/>
      </c>
      <c r="H48" s="103" t="str">
        <f>IF(G48="","",IF(B48="","",VLOOKUP($F$3,Schulverzeichnis!$A$2:$D$1143,4,FALSE)))</f>
        <v/>
      </c>
      <c r="I48" s="49"/>
      <c r="J48" s="7" t="str">
        <f t="shared" si="1"/>
        <v/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x14ac:dyDescent="0.2">
      <c r="A49" s="88" t="str">
        <f t="shared" si="0"/>
        <v/>
      </c>
      <c r="B49" s="48"/>
      <c r="C49" s="27"/>
      <c r="D49" s="63"/>
      <c r="E49" s="66"/>
      <c r="F49" s="55"/>
      <c r="G49" s="102" t="str">
        <f>IF($F$3="","",IF(B49="","",VLOOKUP($F$3,Schulverzeichnis!$A$2:$C$1143,2,FALSE)))</f>
        <v/>
      </c>
      <c r="H49" s="103" t="str">
        <f>IF(G49="","",IF(B49="","",VLOOKUP($F$3,Schulverzeichnis!$A$2:$D$1143,4,FALSE)))</f>
        <v/>
      </c>
      <c r="I49" s="49"/>
      <c r="J49" s="7" t="str">
        <f t="shared" si="1"/>
        <v/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x14ac:dyDescent="0.2">
      <c r="A50" s="88" t="str">
        <f t="shared" si="0"/>
        <v/>
      </c>
      <c r="B50" s="48"/>
      <c r="C50" s="27"/>
      <c r="D50" s="63"/>
      <c r="E50" s="66"/>
      <c r="F50" s="55"/>
      <c r="G50" s="102" t="str">
        <f>IF($F$3="","",IF(B50="","",VLOOKUP($F$3,Schulverzeichnis!$A$2:$C$1143,2,FALSE)))</f>
        <v/>
      </c>
      <c r="H50" s="103" t="str">
        <f>IF(G50="","",IF(B50="","",VLOOKUP($F$3,Schulverzeichnis!$A$2:$D$1143,4,FALSE)))</f>
        <v/>
      </c>
      <c r="I50" s="49"/>
      <c r="J50" s="7" t="str">
        <f t="shared" si="1"/>
        <v/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x14ac:dyDescent="0.2">
      <c r="A51" s="88" t="str">
        <f t="shared" si="0"/>
        <v/>
      </c>
      <c r="B51" s="48"/>
      <c r="C51" s="27"/>
      <c r="D51" s="63"/>
      <c r="E51" s="66"/>
      <c r="F51" s="55"/>
      <c r="G51" s="102" t="str">
        <f>IF($F$3="","",IF(B51="","",VLOOKUP($F$3,Schulverzeichnis!$A$2:$C$1143,2,FALSE)))</f>
        <v/>
      </c>
      <c r="H51" s="103" t="str">
        <f>IF(G51="","",IF(B51="","",VLOOKUP($F$3,Schulverzeichnis!$A$2:$D$1143,4,FALSE)))</f>
        <v/>
      </c>
      <c r="I51" s="49"/>
      <c r="J51" s="7" t="str">
        <f t="shared" si="1"/>
        <v/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x14ac:dyDescent="0.2">
      <c r="A52" s="88" t="str">
        <f t="shared" si="0"/>
        <v/>
      </c>
      <c r="B52" s="48"/>
      <c r="C52" s="27"/>
      <c r="D52" s="63"/>
      <c r="E52" s="66"/>
      <c r="F52" s="55"/>
      <c r="G52" s="102" t="str">
        <f>IF($F$3="","",IF(B52="","",VLOOKUP($F$3,Schulverzeichnis!$A$2:$C$1143,2,FALSE)))</f>
        <v/>
      </c>
      <c r="H52" s="103" t="str">
        <f>IF(G52="","",IF(B52="","",VLOOKUP($F$3,Schulverzeichnis!$A$2:$D$1143,4,FALSE)))</f>
        <v/>
      </c>
      <c r="I52" s="49"/>
      <c r="J52" s="7" t="str">
        <f t="shared" si="1"/>
        <v/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x14ac:dyDescent="0.2">
      <c r="A53" s="88" t="str">
        <f t="shared" si="0"/>
        <v/>
      </c>
      <c r="B53" s="48"/>
      <c r="C53" s="27"/>
      <c r="D53" s="63"/>
      <c r="E53" s="66"/>
      <c r="F53" s="55"/>
      <c r="G53" s="102" t="str">
        <f>IF($F$3="","",IF(B53="","",VLOOKUP($F$3,Schulverzeichnis!$A$2:$C$1143,2,FALSE)))</f>
        <v/>
      </c>
      <c r="H53" s="103" t="str">
        <f>IF(G53="","",IF(B53="","",VLOOKUP($F$3,Schulverzeichnis!$A$2:$D$1143,4,FALSE)))</f>
        <v/>
      </c>
      <c r="I53" s="49"/>
      <c r="J53" s="7" t="str">
        <f t="shared" si="1"/>
        <v/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x14ac:dyDescent="0.2">
      <c r="A54" s="88" t="str">
        <f t="shared" si="0"/>
        <v/>
      </c>
      <c r="B54" s="48"/>
      <c r="C54" s="27"/>
      <c r="D54" s="63"/>
      <c r="E54" s="66"/>
      <c r="F54" s="55"/>
      <c r="G54" s="102" t="str">
        <f>IF($F$3="","",IF(B54="","",VLOOKUP($F$3,Schulverzeichnis!$A$2:$C$1143,2,FALSE)))</f>
        <v/>
      </c>
      <c r="H54" s="103" t="str">
        <f>IF(G54="","",IF(B54="","",VLOOKUP($F$3,Schulverzeichnis!$A$2:$D$1143,4,FALSE)))</f>
        <v/>
      </c>
      <c r="I54" s="49"/>
      <c r="J54" s="7" t="str">
        <f t="shared" si="1"/>
        <v/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x14ac:dyDescent="0.2">
      <c r="A55" s="88" t="str">
        <f t="shared" si="0"/>
        <v/>
      </c>
      <c r="B55" s="48"/>
      <c r="C55" s="27"/>
      <c r="D55" s="63"/>
      <c r="E55" s="66"/>
      <c r="F55" s="55"/>
      <c r="G55" s="102" t="str">
        <f>IF($F$3="","",IF(B55="","",VLOOKUP($F$3,Schulverzeichnis!$A$2:$C$1143,2,FALSE)))</f>
        <v/>
      </c>
      <c r="H55" s="103" t="str">
        <f>IF(G55="","",IF(B55="","",VLOOKUP($F$3,Schulverzeichnis!$A$2:$D$1143,4,FALSE)))</f>
        <v/>
      </c>
      <c r="I55" s="49"/>
      <c r="J55" s="7" t="str">
        <f t="shared" si="1"/>
        <v/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x14ac:dyDescent="0.2">
      <c r="A56" s="88" t="str">
        <f t="shared" si="0"/>
        <v/>
      </c>
      <c r="B56" s="48"/>
      <c r="C56" s="27"/>
      <c r="D56" s="63"/>
      <c r="E56" s="66"/>
      <c r="F56" s="55"/>
      <c r="G56" s="102" t="str">
        <f>IF($F$3="","",IF(B56="","",VLOOKUP($F$3,Schulverzeichnis!$A$2:$C$1143,2,FALSE)))</f>
        <v/>
      </c>
      <c r="H56" s="103" t="str">
        <f>IF(G56="","",IF(B56="","",VLOOKUP($F$3,Schulverzeichnis!$A$2:$D$1143,4,FALSE)))</f>
        <v/>
      </c>
      <c r="I56" s="49"/>
      <c r="J56" s="7" t="str">
        <f t="shared" si="1"/>
        <v/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x14ac:dyDescent="0.2">
      <c r="A57" s="88" t="str">
        <f t="shared" si="0"/>
        <v/>
      </c>
      <c r="B57" s="48"/>
      <c r="C57" s="27"/>
      <c r="D57" s="63"/>
      <c r="E57" s="66"/>
      <c r="F57" s="55"/>
      <c r="G57" s="102" t="str">
        <f>IF($F$3="","",IF(B57="","",VLOOKUP($F$3,Schulverzeichnis!$A$2:$C$1143,2,FALSE)))</f>
        <v/>
      </c>
      <c r="H57" s="103" t="str">
        <f>IF(G57="","",IF(B57="","",VLOOKUP($F$3,Schulverzeichnis!$A$2:$D$1143,4,FALSE)))</f>
        <v/>
      </c>
      <c r="I57" s="49"/>
      <c r="J57" s="7" t="str">
        <f t="shared" si="1"/>
        <v/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x14ac:dyDescent="0.2">
      <c r="A58" s="88" t="str">
        <f t="shared" si="0"/>
        <v/>
      </c>
      <c r="B58" s="48"/>
      <c r="C58" s="27"/>
      <c r="D58" s="63"/>
      <c r="E58" s="66"/>
      <c r="F58" s="55"/>
      <c r="G58" s="102" t="str">
        <f>IF($F$3="","",IF(B58="","",VLOOKUP($F$3,Schulverzeichnis!$A$2:$C$1143,2,FALSE)))</f>
        <v/>
      </c>
      <c r="H58" s="103" t="str">
        <f>IF(G58="","",IF(B58="","",VLOOKUP($F$3,Schulverzeichnis!$A$2:$D$1143,4,FALSE)))</f>
        <v/>
      </c>
      <c r="I58" s="49"/>
      <c r="J58" s="7" t="str">
        <f t="shared" si="1"/>
        <v/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x14ac:dyDescent="0.2">
      <c r="A59" s="88" t="str">
        <f t="shared" si="0"/>
        <v/>
      </c>
      <c r="B59" s="48"/>
      <c r="C59" s="27"/>
      <c r="D59" s="63"/>
      <c r="E59" s="66"/>
      <c r="F59" s="55"/>
      <c r="G59" s="102" t="str">
        <f>IF($F$3="","",IF(B59="","",VLOOKUP($F$3,Schulverzeichnis!$A$2:$C$1143,2,FALSE)))</f>
        <v/>
      </c>
      <c r="H59" s="103" t="str">
        <f>IF(G59="","",IF(B59="","",VLOOKUP($F$3,Schulverzeichnis!$A$2:$D$1143,4,FALSE)))</f>
        <v/>
      </c>
      <c r="I59" s="49"/>
      <c r="J59" s="7" t="str">
        <f t="shared" si="1"/>
        <v/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x14ac:dyDescent="0.2">
      <c r="A60" s="88" t="str">
        <f t="shared" si="0"/>
        <v/>
      </c>
      <c r="B60" s="48"/>
      <c r="C60" s="27"/>
      <c r="D60" s="63"/>
      <c r="E60" s="66"/>
      <c r="F60" s="55"/>
      <c r="G60" s="102" t="str">
        <f>IF($F$3="","",IF(B60="","",VLOOKUP($F$3,Schulverzeichnis!$A$2:$C$1143,2,FALSE)))</f>
        <v/>
      </c>
      <c r="H60" s="103" t="str">
        <f>IF(G60="","",IF(B60="","",VLOOKUP($F$3,Schulverzeichnis!$A$2:$D$1143,4,FALSE)))</f>
        <v/>
      </c>
      <c r="I60" s="49"/>
      <c r="J60" s="7" t="str">
        <f t="shared" si="1"/>
        <v/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x14ac:dyDescent="0.2">
      <c r="A61" s="88" t="str">
        <f t="shared" si="0"/>
        <v/>
      </c>
      <c r="B61" s="48"/>
      <c r="C61" s="27"/>
      <c r="D61" s="63"/>
      <c r="E61" s="66"/>
      <c r="F61" s="55"/>
      <c r="G61" s="102" t="str">
        <f>IF($F$3="","",IF(B61="","",VLOOKUP($F$3,Schulverzeichnis!$A$2:$C$1143,2,FALSE)))</f>
        <v/>
      </c>
      <c r="H61" s="103" t="str">
        <f>IF(G61="","",IF(B61="","",VLOOKUP($F$3,Schulverzeichnis!$A$2:$D$1143,4,FALSE)))</f>
        <v/>
      </c>
      <c r="I61" s="49"/>
      <c r="J61" s="7" t="str">
        <f t="shared" si="1"/>
        <v/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x14ac:dyDescent="0.2">
      <c r="A62" s="88" t="str">
        <f t="shared" si="0"/>
        <v/>
      </c>
      <c r="B62" s="48"/>
      <c r="C62" s="27"/>
      <c r="D62" s="63"/>
      <c r="E62" s="66"/>
      <c r="F62" s="55"/>
      <c r="G62" s="102" t="str">
        <f>IF($F$3="","",IF(B62="","",VLOOKUP($F$3,Schulverzeichnis!$A$2:$C$1143,2,FALSE)))</f>
        <v/>
      </c>
      <c r="H62" s="103" t="str">
        <f>IF(G62="","",IF(B62="","",VLOOKUP($F$3,Schulverzeichnis!$A$2:$D$1143,4,FALSE)))</f>
        <v/>
      </c>
      <c r="I62" s="49"/>
      <c r="J62" s="7" t="str">
        <f t="shared" si="1"/>
        <v/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x14ac:dyDescent="0.2">
      <c r="A63" s="88" t="str">
        <f t="shared" si="0"/>
        <v/>
      </c>
      <c r="B63" s="48"/>
      <c r="C63" s="27"/>
      <c r="D63" s="63"/>
      <c r="E63" s="66"/>
      <c r="F63" s="55"/>
      <c r="G63" s="102" t="str">
        <f>IF($F$3="","",IF(B63="","",VLOOKUP($F$3,Schulverzeichnis!$A$2:$C$1143,2,FALSE)))</f>
        <v/>
      </c>
      <c r="H63" s="103" t="str">
        <f>IF(G63="","",IF(B63="","",VLOOKUP($F$3,Schulverzeichnis!$A$2:$D$1143,4,FALSE)))</f>
        <v/>
      </c>
      <c r="I63" s="49"/>
      <c r="J63" s="7" t="str">
        <f t="shared" si="1"/>
        <v/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x14ac:dyDescent="0.2">
      <c r="A64" s="88" t="str">
        <f t="shared" si="0"/>
        <v/>
      </c>
      <c r="B64" s="48"/>
      <c r="C64" s="27"/>
      <c r="D64" s="63"/>
      <c r="E64" s="66"/>
      <c r="F64" s="55"/>
      <c r="G64" s="102" t="str">
        <f>IF($F$3="","",IF(B64="","",VLOOKUP($F$3,Schulverzeichnis!$A$2:$C$1143,2,FALSE)))</f>
        <v/>
      </c>
      <c r="H64" s="103" t="str">
        <f>IF(G64="","",IF(B64="","",VLOOKUP($F$3,Schulverzeichnis!$A$2:$D$1143,4,FALSE)))</f>
        <v/>
      </c>
      <c r="I64" s="49"/>
      <c r="J64" s="7" t="str">
        <f t="shared" si="1"/>
        <v/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x14ac:dyDescent="0.2">
      <c r="A65" s="88" t="str">
        <f t="shared" si="0"/>
        <v/>
      </c>
      <c r="B65" s="48"/>
      <c r="C65" s="27"/>
      <c r="D65" s="63"/>
      <c r="E65" s="66"/>
      <c r="F65" s="55"/>
      <c r="G65" s="102" t="str">
        <f>IF($F$3="","",IF(B65="","",VLOOKUP($F$3,Schulverzeichnis!$A$2:$C$1143,2,FALSE)))</f>
        <v/>
      </c>
      <c r="H65" s="103" t="str">
        <f>IF(G65="","",IF(B65="","",VLOOKUP($F$3,Schulverzeichnis!$A$2:$D$1143,4,FALSE)))</f>
        <v/>
      </c>
      <c r="I65" s="49"/>
      <c r="J65" s="7" t="str">
        <f t="shared" si="1"/>
        <v/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x14ac:dyDescent="0.2">
      <c r="A66" s="88" t="str">
        <f t="shared" si="0"/>
        <v/>
      </c>
      <c r="B66" s="48"/>
      <c r="C66" s="27"/>
      <c r="D66" s="63"/>
      <c r="E66" s="66"/>
      <c r="F66" s="55"/>
      <c r="G66" s="102" t="str">
        <f>IF($F$3="","",IF(B66="","",VLOOKUP($F$3,Schulverzeichnis!$A$2:$C$1143,2,FALSE)))</f>
        <v/>
      </c>
      <c r="H66" s="103" t="str">
        <f>IF(G66="","",IF(B66="","",VLOOKUP($F$3,Schulverzeichnis!$A$2:$D$1143,4,FALSE)))</f>
        <v/>
      </c>
      <c r="I66" s="49"/>
      <c r="J66" s="7" t="str">
        <f t="shared" si="1"/>
        <v/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x14ac:dyDescent="0.2">
      <c r="A67" s="88" t="str">
        <f t="shared" si="0"/>
        <v/>
      </c>
      <c r="B67" s="48"/>
      <c r="C67" s="27"/>
      <c r="D67" s="63"/>
      <c r="E67" s="66"/>
      <c r="F67" s="55"/>
      <c r="G67" s="102" t="str">
        <f>IF($F$3="","",IF(B67="","",VLOOKUP($F$3,Schulverzeichnis!$A$2:$C$1143,2,FALSE)))</f>
        <v/>
      </c>
      <c r="H67" s="103" t="str">
        <f>IF(G67="","",IF(B67="","",VLOOKUP($F$3,Schulverzeichnis!$A$2:$D$1143,4,FALSE)))</f>
        <v/>
      </c>
      <c r="I67" s="49"/>
      <c r="J67" s="7" t="str">
        <f t="shared" si="1"/>
        <v/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x14ac:dyDescent="0.2">
      <c r="A68" s="88" t="str">
        <f t="shared" si="0"/>
        <v/>
      </c>
      <c r="B68" s="48"/>
      <c r="C68" s="27"/>
      <c r="D68" s="63"/>
      <c r="E68" s="66"/>
      <c r="F68" s="55"/>
      <c r="G68" s="102" t="str">
        <f>IF($F$3="","",IF(B68="","",VLOOKUP($F$3,Schulverzeichnis!$A$2:$C$1143,2,FALSE)))</f>
        <v/>
      </c>
      <c r="H68" s="103" t="str">
        <f>IF(G68="","",IF(B68="","",VLOOKUP($F$3,Schulverzeichnis!$A$2:$D$1143,4,FALSE)))</f>
        <v/>
      </c>
      <c r="I68" s="49"/>
      <c r="J68" s="7" t="str">
        <f t="shared" si="1"/>
        <v/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x14ac:dyDescent="0.2">
      <c r="A69" s="88" t="str">
        <f t="shared" si="0"/>
        <v/>
      </c>
      <c r="B69" s="48"/>
      <c r="C69" s="27"/>
      <c r="D69" s="63"/>
      <c r="E69" s="66"/>
      <c r="F69" s="55"/>
      <c r="G69" s="102" t="str">
        <f>IF($F$3="","",IF(B69="","",VLOOKUP($F$3,Schulverzeichnis!$A$2:$C$1143,2,FALSE)))</f>
        <v/>
      </c>
      <c r="H69" s="103" t="str">
        <f>IF(G69="","",IF(B69="","",VLOOKUP($F$3,Schulverzeichnis!$A$2:$D$1143,4,FALSE)))</f>
        <v/>
      </c>
      <c r="I69" s="49"/>
      <c r="J69" s="7" t="str">
        <f t="shared" si="1"/>
        <v/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x14ac:dyDescent="0.2">
      <c r="A70" s="88" t="str">
        <f t="shared" si="0"/>
        <v/>
      </c>
      <c r="B70" s="48"/>
      <c r="C70" s="27"/>
      <c r="D70" s="63"/>
      <c r="E70" s="66"/>
      <c r="F70" s="55"/>
      <c r="G70" s="102" t="str">
        <f>IF($F$3="","",IF(B70="","",VLOOKUP($F$3,Schulverzeichnis!$A$2:$C$1143,2,FALSE)))</f>
        <v/>
      </c>
      <c r="H70" s="103" t="str">
        <f>IF(G70="","",IF(B70="","",VLOOKUP($F$3,Schulverzeichnis!$A$2:$D$1143,4,FALSE)))</f>
        <v/>
      </c>
      <c r="I70" s="49"/>
      <c r="J70" s="7" t="str">
        <f t="shared" si="1"/>
        <v/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88" t="str">
        <f t="shared" si="0"/>
        <v/>
      </c>
      <c r="B71" s="48"/>
      <c r="C71" s="27"/>
      <c r="D71" s="63"/>
      <c r="E71" s="66"/>
      <c r="F71" s="55"/>
      <c r="G71" s="102" t="str">
        <f>IF($F$3="","",IF(B71="","",VLOOKUP($F$3,Schulverzeichnis!$A$2:$C$1143,2,FALSE)))</f>
        <v/>
      </c>
      <c r="H71" s="103" t="str">
        <f>IF(G71="","",IF(B71="","",VLOOKUP($F$3,Schulverzeichnis!$A$2:$D$1143,4,FALSE)))</f>
        <v/>
      </c>
      <c r="I71" s="49"/>
      <c r="J71" s="7" t="str">
        <f t="shared" si="1"/>
        <v/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x14ac:dyDescent="0.2">
      <c r="A72" s="88" t="str">
        <f t="shared" ref="A72:A135" si="2">IF(B72="","",IF(B71&gt;"",A71+1,""))</f>
        <v/>
      </c>
      <c r="B72" s="48"/>
      <c r="C72" s="27"/>
      <c r="D72" s="63"/>
      <c r="E72" s="66"/>
      <c r="F72" s="55"/>
      <c r="G72" s="102" t="str">
        <f>IF($F$3="","",IF(B72="","",VLOOKUP($F$3,Schulverzeichnis!$A$2:$C$1143,2,FALSE)))</f>
        <v/>
      </c>
      <c r="H72" s="103" t="str">
        <f>IF(G72="","",IF(B72="","",VLOOKUP($F$3,Schulverzeichnis!$A$2:$D$1143,4,FALSE)))</f>
        <v/>
      </c>
      <c r="I72" s="49"/>
      <c r="J72" s="7" t="str">
        <f t="shared" ref="J72:J135" si="3">IF(B72="","",$F$3)</f>
        <v/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x14ac:dyDescent="0.2">
      <c r="A73" s="88" t="str">
        <f t="shared" si="2"/>
        <v/>
      </c>
      <c r="B73" s="48"/>
      <c r="C73" s="27"/>
      <c r="D73" s="63"/>
      <c r="E73" s="66"/>
      <c r="F73" s="55"/>
      <c r="G73" s="102" t="str">
        <f>IF($F$3="","",IF(B73="","",VLOOKUP($F$3,Schulverzeichnis!$A$2:$C$1143,2,FALSE)))</f>
        <v/>
      </c>
      <c r="H73" s="103" t="str">
        <f>IF(G73="","",IF(B73="","",VLOOKUP($F$3,Schulverzeichnis!$A$2:$D$1143,4,FALSE)))</f>
        <v/>
      </c>
      <c r="I73" s="49"/>
      <c r="J73" s="7" t="str">
        <f t="shared" si="3"/>
        <v/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x14ac:dyDescent="0.2">
      <c r="A74" s="88" t="str">
        <f t="shared" si="2"/>
        <v/>
      </c>
      <c r="B74" s="48"/>
      <c r="C74" s="27"/>
      <c r="D74" s="63"/>
      <c r="E74" s="66"/>
      <c r="F74" s="55"/>
      <c r="G74" s="102" t="str">
        <f>IF($F$3="","",IF(B74="","",VLOOKUP($F$3,Schulverzeichnis!$A$2:$C$1143,2,FALSE)))</f>
        <v/>
      </c>
      <c r="H74" s="103" t="str">
        <f>IF(G74="","",IF(B74="","",VLOOKUP($F$3,Schulverzeichnis!$A$2:$D$1143,4,FALSE)))</f>
        <v/>
      </c>
      <c r="I74" s="49"/>
      <c r="J74" s="7" t="str">
        <f t="shared" si="3"/>
        <v/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x14ac:dyDescent="0.2">
      <c r="A75" s="88" t="str">
        <f t="shared" si="2"/>
        <v/>
      </c>
      <c r="B75" s="48"/>
      <c r="C75" s="27"/>
      <c r="D75" s="63"/>
      <c r="E75" s="66"/>
      <c r="F75" s="55"/>
      <c r="G75" s="102" t="str">
        <f>IF($F$3="","",IF(B75="","",VLOOKUP($F$3,Schulverzeichnis!$A$2:$C$1143,2,FALSE)))</f>
        <v/>
      </c>
      <c r="H75" s="103" t="str">
        <f>IF(G75="","",IF(B75="","",VLOOKUP($F$3,Schulverzeichnis!$A$2:$D$1143,4,FALSE)))</f>
        <v/>
      </c>
      <c r="I75" s="49"/>
      <c r="J75" s="7" t="str">
        <f t="shared" si="3"/>
        <v/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x14ac:dyDescent="0.2">
      <c r="A76" s="88" t="str">
        <f t="shared" si="2"/>
        <v/>
      </c>
      <c r="B76" s="48"/>
      <c r="C76" s="27"/>
      <c r="D76" s="63"/>
      <c r="E76" s="66"/>
      <c r="F76" s="55"/>
      <c r="G76" s="102" t="str">
        <f>IF($F$3="","",IF(B76="","",VLOOKUP($F$3,Schulverzeichnis!$A$2:$C$1143,2,FALSE)))</f>
        <v/>
      </c>
      <c r="H76" s="103" t="str">
        <f>IF(G76="","",IF(B76="","",VLOOKUP($F$3,Schulverzeichnis!$A$2:$D$1143,4,FALSE)))</f>
        <v/>
      </c>
      <c r="I76" s="49"/>
      <c r="J76" s="7" t="str">
        <f t="shared" si="3"/>
        <v/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x14ac:dyDescent="0.2">
      <c r="A77" s="88" t="str">
        <f t="shared" si="2"/>
        <v/>
      </c>
      <c r="B77" s="48"/>
      <c r="C77" s="27"/>
      <c r="D77" s="63"/>
      <c r="E77" s="66"/>
      <c r="F77" s="55"/>
      <c r="G77" s="102" t="str">
        <f>IF($F$3="","",IF(B77="","",VLOOKUP($F$3,Schulverzeichnis!$A$2:$C$1143,2,FALSE)))</f>
        <v/>
      </c>
      <c r="H77" s="103" t="str">
        <f>IF(G77="","",IF(B77="","",VLOOKUP($F$3,Schulverzeichnis!$A$2:$D$1143,4,FALSE)))</f>
        <v/>
      </c>
      <c r="I77" s="49"/>
      <c r="J77" s="7" t="str">
        <f t="shared" si="3"/>
        <v/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x14ac:dyDescent="0.2">
      <c r="A78" s="88" t="str">
        <f t="shared" si="2"/>
        <v/>
      </c>
      <c r="B78" s="48"/>
      <c r="C78" s="27"/>
      <c r="D78" s="63"/>
      <c r="E78" s="66"/>
      <c r="F78" s="55"/>
      <c r="G78" s="102" t="str">
        <f>IF($F$3="","",IF(B78="","",VLOOKUP($F$3,Schulverzeichnis!$A$2:$C$1143,2,FALSE)))</f>
        <v/>
      </c>
      <c r="H78" s="103" t="str">
        <f>IF(G78="","",IF(B78="","",VLOOKUP($F$3,Schulverzeichnis!$A$2:$D$1143,4,FALSE)))</f>
        <v/>
      </c>
      <c r="I78" s="49"/>
      <c r="J78" s="7" t="str">
        <f t="shared" si="3"/>
        <v/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x14ac:dyDescent="0.2">
      <c r="A79" s="88" t="str">
        <f t="shared" si="2"/>
        <v/>
      </c>
      <c r="B79" s="48"/>
      <c r="C79" s="27"/>
      <c r="D79" s="63"/>
      <c r="E79" s="66"/>
      <c r="F79" s="55"/>
      <c r="G79" s="102" t="str">
        <f>IF($F$3="","",IF(B79="","",VLOOKUP($F$3,Schulverzeichnis!$A$2:$C$1143,2,FALSE)))</f>
        <v/>
      </c>
      <c r="H79" s="103" t="str">
        <f>IF(G79="","",IF(B79="","",VLOOKUP($F$3,Schulverzeichnis!$A$2:$D$1143,4,FALSE)))</f>
        <v/>
      </c>
      <c r="I79" s="49"/>
      <c r="J79" s="7" t="str">
        <f t="shared" si="3"/>
        <v/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x14ac:dyDescent="0.2">
      <c r="A80" s="88" t="str">
        <f t="shared" si="2"/>
        <v/>
      </c>
      <c r="B80" s="48"/>
      <c r="C80" s="27"/>
      <c r="D80" s="63"/>
      <c r="E80" s="66"/>
      <c r="F80" s="55"/>
      <c r="G80" s="102" t="str">
        <f>IF($F$3="","",IF(B80="","",VLOOKUP($F$3,Schulverzeichnis!$A$2:$C$1143,2,FALSE)))</f>
        <v/>
      </c>
      <c r="H80" s="103" t="str">
        <f>IF(G80="","",IF(B80="","",VLOOKUP($F$3,Schulverzeichnis!$A$2:$D$1143,4,FALSE)))</f>
        <v/>
      </c>
      <c r="I80" s="49"/>
      <c r="J80" s="7" t="str">
        <f t="shared" si="3"/>
        <v/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x14ac:dyDescent="0.2">
      <c r="A81" s="88" t="str">
        <f t="shared" si="2"/>
        <v/>
      </c>
      <c r="B81" s="48"/>
      <c r="C81" s="27"/>
      <c r="D81" s="63"/>
      <c r="E81" s="66"/>
      <c r="F81" s="55"/>
      <c r="G81" s="102" t="str">
        <f>IF($F$3="","",IF(B81="","",VLOOKUP($F$3,Schulverzeichnis!$A$2:$C$1143,2,FALSE)))</f>
        <v/>
      </c>
      <c r="H81" s="103" t="str">
        <f>IF(G81="","",IF(B81="","",VLOOKUP($F$3,Schulverzeichnis!$A$2:$D$1143,4,FALSE)))</f>
        <v/>
      </c>
      <c r="I81" s="49"/>
      <c r="J81" s="7" t="str">
        <f t="shared" si="3"/>
        <v/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x14ac:dyDescent="0.2">
      <c r="A82" s="88" t="str">
        <f t="shared" si="2"/>
        <v/>
      </c>
      <c r="B82" s="48"/>
      <c r="C82" s="27"/>
      <c r="D82" s="63"/>
      <c r="E82" s="66"/>
      <c r="F82" s="55"/>
      <c r="G82" s="102" t="str">
        <f>IF($F$3="","",IF(B82="","",VLOOKUP($F$3,Schulverzeichnis!$A$2:$C$1143,2,FALSE)))</f>
        <v/>
      </c>
      <c r="H82" s="103" t="str">
        <f>IF(G82="","",IF(B82="","",VLOOKUP($F$3,Schulverzeichnis!$A$2:$D$1143,4,FALSE)))</f>
        <v/>
      </c>
      <c r="I82" s="49"/>
      <c r="J82" s="7" t="str">
        <f t="shared" si="3"/>
        <v/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x14ac:dyDescent="0.2">
      <c r="A83" s="88" t="str">
        <f t="shared" si="2"/>
        <v/>
      </c>
      <c r="B83" s="48"/>
      <c r="C83" s="27"/>
      <c r="D83" s="63"/>
      <c r="E83" s="66"/>
      <c r="F83" s="55"/>
      <c r="G83" s="102" t="str">
        <f>IF($F$3="","",IF(B83="","",VLOOKUP($F$3,Schulverzeichnis!$A$2:$C$1143,2,FALSE)))</f>
        <v/>
      </c>
      <c r="H83" s="103" t="str">
        <f>IF(G83="","",IF(B83="","",VLOOKUP($F$3,Schulverzeichnis!$A$2:$D$1143,4,FALSE)))</f>
        <v/>
      </c>
      <c r="I83" s="49"/>
      <c r="J83" s="7" t="str">
        <f t="shared" si="3"/>
        <v/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x14ac:dyDescent="0.2">
      <c r="A84" s="88" t="str">
        <f t="shared" si="2"/>
        <v/>
      </c>
      <c r="B84" s="48"/>
      <c r="C84" s="27"/>
      <c r="D84" s="63"/>
      <c r="E84" s="66"/>
      <c r="F84" s="55"/>
      <c r="G84" s="102" t="str">
        <f>IF($F$3="","",IF(B84="","",VLOOKUP($F$3,Schulverzeichnis!$A$2:$C$1143,2,FALSE)))</f>
        <v/>
      </c>
      <c r="H84" s="103" t="str">
        <f>IF(G84="","",IF(B84="","",VLOOKUP($F$3,Schulverzeichnis!$A$2:$D$1143,4,FALSE)))</f>
        <v/>
      </c>
      <c r="I84" s="49"/>
      <c r="J84" s="7" t="str">
        <f t="shared" si="3"/>
        <v/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x14ac:dyDescent="0.2">
      <c r="A85" s="88" t="str">
        <f t="shared" si="2"/>
        <v/>
      </c>
      <c r="B85" s="48"/>
      <c r="C85" s="27"/>
      <c r="D85" s="63"/>
      <c r="E85" s="66"/>
      <c r="F85" s="55"/>
      <c r="G85" s="102" t="str">
        <f>IF($F$3="","",IF(B85="","",VLOOKUP($F$3,Schulverzeichnis!$A$2:$C$1143,2,FALSE)))</f>
        <v/>
      </c>
      <c r="H85" s="103" t="str">
        <f>IF(G85="","",IF(B85="","",VLOOKUP($F$3,Schulverzeichnis!$A$2:$D$1143,4,FALSE)))</f>
        <v/>
      </c>
      <c r="I85" s="49"/>
      <c r="J85" s="7" t="str">
        <f t="shared" si="3"/>
        <v/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x14ac:dyDescent="0.2">
      <c r="A86" s="88" t="str">
        <f t="shared" si="2"/>
        <v/>
      </c>
      <c r="B86" s="48"/>
      <c r="C86" s="27"/>
      <c r="D86" s="63"/>
      <c r="E86" s="66"/>
      <c r="F86" s="55"/>
      <c r="G86" s="102" t="str">
        <f>IF($F$3="","",IF(B86="","",VLOOKUP($F$3,Schulverzeichnis!$A$2:$C$1143,2,FALSE)))</f>
        <v/>
      </c>
      <c r="H86" s="103" t="str">
        <f>IF(G86="","",IF(B86="","",VLOOKUP($F$3,Schulverzeichnis!$A$2:$D$1143,4,FALSE)))</f>
        <v/>
      </c>
      <c r="I86" s="49"/>
      <c r="J86" s="7" t="str">
        <f t="shared" si="3"/>
        <v/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x14ac:dyDescent="0.2">
      <c r="A87" s="88" t="str">
        <f t="shared" si="2"/>
        <v/>
      </c>
      <c r="B87" s="48"/>
      <c r="C87" s="27"/>
      <c r="D87" s="63"/>
      <c r="E87" s="66"/>
      <c r="F87" s="55"/>
      <c r="G87" s="102" t="str">
        <f>IF($F$3="","",IF(B87="","",VLOOKUP($F$3,Schulverzeichnis!$A$2:$C$1143,2,FALSE)))</f>
        <v/>
      </c>
      <c r="H87" s="103" t="str">
        <f>IF(G87="","",IF(B87="","",VLOOKUP($F$3,Schulverzeichnis!$A$2:$D$1143,4,FALSE)))</f>
        <v/>
      </c>
      <c r="I87" s="49"/>
      <c r="J87" s="7" t="str">
        <f t="shared" si="3"/>
        <v/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x14ac:dyDescent="0.2">
      <c r="A88" s="88" t="str">
        <f t="shared" si="2"/>
        <v/>
      </c>
      <c r="B88" s="48"/>
      <c r="C88" s="27"/>
      <c r="D88" s="63"/>
      <c r="E88" s="66"/>
      <c r="F88" s="55"/>
      <c r="G88" s="102" t="str">
        <f>IF($F$3="","",IF(B88="","",VLOOKUP($F$3,Schulverzeichnis!$A$2:$C$1143,2,FALSE)))</f>
        <v/>
      </c>
      <c r="H88" s="103" t="str">
        <f>IF(G88="","",IF(B88="","",VLOOKUP($F$3,Schulverzeichnis!$A$2:$D$1143,4,FALSE)))</f>
        <v/>
      </c>
      <c r="I88" s="49"/>
      <c r="J88" s="7" t="str">
        <f t="shared" si="3"/>
        <v/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x14ac:dyDescent="0.2">
      <c r="A89" s="88" t="str">
        <f t="shared" si="2"/>
        <v/>
      </c>
      <c r="B89" s="48"/>
      <c r="C89" s="27"/>
      <c r="D89" s="63"/>
      <c r="E89" s="66"/>
      <c r="F89" s="55"/>
      <c r="G89" s="102" t="str">
        <f>IF($F$3="","",IF(B89="","",VLOOKUP($F$3,Schulverzeichnis!$A$2:$C$1143,2,FALSE)))</f>
        <v/>
      </c>
      <c r="H89" s="103" t="str">
        <f>IF(G89="","",IF(B89="","",VLOOKUP($F$3,Schulverzeichnis!$A$2:$D$1143,4,FALSE)))</f>
        <v/>
      </c>
      <c r="I89" s="49"/>
      <c r="J89" s="7" t="str">
        <f t="shared" si="3"/>
        <v/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x14ac:dyDescent="0.2">
      <c r="A90" s="88" t="str">
        <f t="shared" si="2"/>
        <v/>
      </c>
      <c r="B90" s="48"/>
      <c r="C90" s="27"/>
      <c r="D90" s="63"/>
      <c r="E90" s="66"/>
      <c r="F90" s="55"/>
      <c r="G90" s="102" t="str">
        <f>IF($F$3="","",IF(B90="","",VLOOKUP($F$3,Schulverzeichnis!$A$2:$C$1143,2,FALSE)))</f>
        <v/>
      </c>
      <c r="H90" s="103" t="str">
        <f>IF(G90="","",IF(B90="","",VLOOKUP($F$3,Schulverzeichnis!$A$2:$D$1143,4,FALSE)))</f>
        <v/>
      </c>
      <c r="I90" s="49"/>
      <c r="J90" s="7" t="str">
        <f t="shared" si="3"/>
        <v/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x14ac:dyDescent="0.2">
      <c r="A91" s="88" t="str">
        <f t="shared" si="2"/>
        <v/>
      </c>
      <c r="B91" s="48"/>
      <c r="C91" s="27"/>
      <c r="D91" s="63"/>
      <c r="E91" s="66"/>
      <c r="F91" s="55"/>
      <c r="G91" s="102" t="str">
        <f>IF($F$3="","",IF(B91="","",VLOOKUP($F$3,Schulverzeichnis!$A$2:$C$1143,2,FALSE)))</f>
        <v/>
      </c>
      <c r="H91" s="103" t="str">
        <f>IF(G91="","",IF(B91="","",VLOOKUP($F$3,Schulverzeichnis!$A$2:$D$1143,4,FALSE)))</f>
        <v/>
      </c>
      <c r="I91" s="49"/>
      <c r="J91" s="7" t="str">
        <f t="shared" si="3"/>
        <v/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x14ac:dyDescent="0.2">
      <c r="A92" s="88" t="str">
        <f t="shared" si="2"/>
        <v/>
      </c>
      <c r="B92" s="48"/>
      <c r="C92" s="27"/>
      <c r="D92" s="63"/>
      <c r="E92" s="66"/>
      <c r="F92" s="55"/>
      <c r="G92" s="102" t="str">
        <f>IF($F$3="","",IF(B92="","",VLOOKUP($F$3,Schulverzeichnis!$A$2:$C$1143,2,FALSE)))</f>
        <v/>
      </c>
      <c r="H92" s="103" t="str">
        <f>IF(G92="","",IF(B92="","",VLOOKUP($F$3,Schulverzeichnis!$A$2:$D$1143,4,FALSE)))</f>
        <v/>
      </c>
      <c r="I92" s="49"/>
      <c r="J92" s="7" t="str">
        <f t="shared" si="3"/>
        <v/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x14ac:dyDescent="0.2">
      <c r="A93" s="88" t="str">
        <f t="shared" si="2"/>
        <v/>
      </c>
      <c r="B93" s="48"/>
      <c r="C93" s="27"/>
      <c r="D93" s="63"/>
      <c r="E93" s="66"/>
      <c r="F93" s="55"/>
      <c r="G93" s="102" t="str">
        <f>IF($F$3="","",IF(B93="","",VLOOKUP($F$3,Schulverzeichnis!$A$2:$C$1143,2,FALSE)))</f>
        <v/>
      </c>
      <c r="H93" s="103" t="str">
        <f>IF(G93="","",IF(B93="","",VLOOKUP($F$3,Schulverzeichnis!$A$2:$D$1143,4,FALSE)))</f>
        <v/>
      </c>
      <c r="I93" s="49"/>
      <c r="J93" s="7" t="str">
        <f t="shared" si="3"/>
        <v/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x14ac:dyDescent="0.2">
      <c r="A94" s="88" t="str">
        <f t="shared" si="2"/>
        <v/>
      </c>
      <c r="B94" s="48"/>
      <c r="C94" s="27"/>
      <c r="D94" s="63"/>
      <c r="E94" s="66"/>
      <c r="F94" s="55"/>
      <c r="G94" s="102" t="str">
        <f>IF($F$3="","",IF(B94="","",VLOOKUP($F$3,Schulverzeichnis!$A$2:$C$1143,2,FALSE)))</f>
        <v/>
      </c>
      <c r="H94" s="103" t="str">
        <f>IF(G94="","",IF(B94="","",VLOOKUP($F$3,Schulverzeichnis!$A$2:$D$1143,4,FALSE)))</f>
        <v/>
      </c>
      <c r="I94" s="49"/>
      <c r="J94" s="7" t="str">
        <f t="shared" si="3"/>
        <v/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x14ac:dyDescent="0.2">
      <c r="A95" s="88" t="str">
        <f t="shared" si="2"/>
        <v/>
      </c>
      <c r="B95" s="48"/>
      <c r="C95" s="27"/>
      <c r="D95" s="63"/>
      <c r="E95" s="66"/>
      <c r="F95" s="55"/>
      <c r="G95" s="102" t="str">
        <f>IF($F$3="","",IF(B95="","",VLOOKUP($F$3,Schulverzeichnis!$A$2:$C$1143,2,FALSE)))</f>
        <v/>
      </c>
      <c r="H95" s="103" t="str">
        <f>IF(G95="","",IF(B95="","",VLOOKUP($F$3,Schulverzeichnis!$A$2:$D$1143,4,FALSE)))</f>
        <v/>
      </c>
      <c r="I95" s="49"/>
      <c r="J95" s="7" t="str">
        <f t="shared" si="3"/>
        <v/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x14ac:dyDescent="0.2">
      <c r="A96" s="88" t="str">
        <f t="shared" si="2"/>
        <v/>
      </c>
      <c r="B96" s="48"/>
      <c r="C96" s="27"/>
      <c r="D96" s="63"/>
      <c r="E96" s="66"/>
      <c r="F96" s="55"/>
      <c r="G96" s="102" t="str">
        <f>IF($F$3="","",IF(B96="","",VLOOKUP($F$3,Schulverzeichnis!$A$2:$C$1143,2,FALSE)))</f>
        <v/>
      </c>
      <c r="H96" s="103" t="str">
        <f>IF(G96="","",IF(B96="","",VLOOKUP($F$3,Schulverzeichnis!$A$2:$D$1143,4,FALSE)))</f>
        <v/>
      </c>
      <c r="I96" s="49"/>
      <c r="J96" s="7" t="str">
        <f t="shared" si="3"/>
        <v/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x14ac:dyDescent="0.2">
      <c r="A97" s="88" t="str">
        <f t="shared" si="2"/>
        <v/>
      </c>
      <c r="B97" s="48"/>
      <c r="C97" s="27"/>
      <c r="D97" s="63"/>
      <c r="E97" s="66"/>
      <c r="F97" s="55"/>
      <c r="G97" s="102" t="str">
        <f>IF($F$3="","",IF(B97="","",VLOOKUP($F$3,Schulverzeichnis!$A$2:$C$1143,2,FALSE)))</f>
        <v/>
      </c>
      <c r="H97" s="103" t="str">
        <f>IF(G97="","",IF(B97="","",VLOOKUP($F$3,Schulverzeichnis!$A$2:$D$1143,4,FALSE)))</f>
        <v/>
      </c>
      <c r="I97" s="49"/>
      <c r="J97" s="7" t="str">
        <f t="shared" si="3"/>
        <v/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x14ac:dyDescent="0.2">
      <c r="A98" s="88" t="str">
        <f t="shared" si="2"/>
        <v/>
      </c>
      <c r="B98" s="48"/>
      <c r="C98" s="27"/>
      <c r="D98" s="63"/>
      <c r="E98" s="66"/>
      <c r="F98" s="55"/>
      <c r="G98" s="102" t="str">
        <f>IF($F$3="","",IF(B98="","",VLOOKUP($F$3,Schulverzeichnis!$A$2:$C$1143,2,FALSE)))</f>
        <v/>
      </c>
      <c r="H98" s="103" t="str">
        <f>IF(G98="","",IF(B98="","",VLOOKUP($F$3,Schulverzeichnis!$A$2:$D$1143,4,FALSE)))</f>
        <v/>
      </c>
      <c r="I98" s="49"/>
      <c r="J98" s="7" t="str">
        <f t="shared" si="3"/>
        <v/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x14ac:dyDescent="0.2">
      <c r="A99" s="88" t="str">
        <f t="shared" si="2"/>
        <v/>
      </c>
      <c r="B99" s="48"/>
      <c r="C99" s="27"/>
      <c r="D99" s="63"/>
      <c r="E99" s="66"/>
      <c r="F99" s="55"/>
      <c r="G99" s="102" t="str">
        <f>IF($F$3="","",IF(B99="","",VLOOKUP($F$3,Schulverzeichnis!$A$2:$C$1143,2,FALSE)))</f>
        <v/>
      </c>
      <c r="H99" s="103" t="str">
        <f>IF(G99="","",IF(B99="","",VLOOKUP($F$3,Schulverzeichnis!$A$2:$D$1143,4,FALSE)))</f>
        <v/>
      </c>
      <c r="I99" s="49"/>
      <c r="J99" s="7" t="str">
        <f t="shared" si="3"/>
        <v/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x14ac:dyDescent="0.2">
      <c r="A100" s="88" t="str">
        <f t="shared" si="2"/>
        <v/>
      </c>
      <c r="B100" s="48"/>
      <c r="C100" s="27"/>
      <c r="D100" s="63"/>
      <c r="E100" s="66"/>
      <c r="F100" s="55"/>
      <c r="G100" s="102" t="str">
        <f>IF($F$3="","",IF(B100="","",VLOOKUP($F$3,Schulverzeichnis!$A$2:$C$1143,2,FALSE)))</f>
        <v/>
      </c>
      <c r="H100" s="103" t="str">
        <f>IF(G100="","",IF(B100="","",VLOOKUP($F$3,Schulverzeichnis!$A$2:$D$1143,4,FALSE)))</f>
        <v/>
      </c>
      <c r="I100" s="49"/>
      <c r="J100" s="7" t="str">
        <f t="shared" si="3"/>
        <v/>
      </c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x14ac:dyDescent="0.2">
      <c r="A101" s="88" t="str">
        <f t="shared" si="2"/>
        <v/>
      </c>
      <c r="B101" s="48"/>
      <c r="C101" s="27"/>
      <c r="D101" s="63"/>
      <c r="E101" s="66"/>
      <c r="F101" s="55"/>
      <c r="G101" s="102" t="str">
        <f>IF($F$3="","",IF(B101="","",VLOOKUP($F$3,Schulverzeichnis!$A$2:$C$1143,2,FALSE)))</f>
        <v/>
      </c>
      <c r="H101" s="103" t="str">
        <f>IF(G101="","",IF(B101="","",VLOOKUP($F$3,Schulverzeichnis!$A$2:$D$1143,4,FALSE)))</f>
        <v/>
      </c>
      <c r="I101" s="49"/>
      <c r="J101" s="7" t="str">
        <f t="shared" si="3"/>
        <v/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x14ac:dyDescent="0.2">
      <c r="A102" s="88" t="str">
        <f t="shared" si="2"/>
        <v/>
      </c>
      <c r="B102" s="48"/>
      <c r="C102" s="27"/>
      <c r="D102" s="63"/>
      <c r="E102" s="66"/>
      <c r="F102" s="55"/>
      <c r="G102" s="102" t="str">
        <f>IF($F$3="","",IF(B102="","",VLOOKUP($F$3,Schulverzeichnis!$A$2:$C$1143,2,FALSE)))</f>
        <v/>
      </c>
      <c r="H102" s="103" t="str">
        <f>IF(G102="","",IF(B102="","",VLOOKUP($F$3,Schulverzeichnis!$A$2:$D$1143,4,FALSE)))</f>
        <v/>
      </c>
      <c r="I102" s="49"/>
      <c r="J102" s="7" t="str">
        <f t="shared" si="3"/>
        <v/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x14ac:dyDescent="0.2">
      <c r="A103" s="88" t="str">
        <f t="shared" si="2"/>
        <v/>
      </c>
      <c r="B103" s="48"/>
      <c r="C103" s="27"/>
      <c r="D103" s="63"/>
      <c r="E103" s="66"/>
      <c r="F103" s="55"/>
      <c r="G103" s="102" t="str">
        <f>IF($F$3="","",IF(B103="","",VLOOKUP($F$3,Schulverzeichnis!$A$2:$C$1143,2,FALSE)))</f>
        <v/>
      </c>
      <c r="H103" s="103" t="str">
        <f>IF(G103="","",IF(B103="","",VLOOKUP($F$3,Schulverzeichnis!$A$2:$D$1143,4,FALSE)))</f>
        <v/>
      </c>
      <c r="I103" s="49"/>
      <c r="J103" s="7" t="str">
        <f t="shared" si="3"/>
        <v/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x14ac:dyDescent="0.2">
      <c r="A104" s="88" t="str">
        <f t="shared" si="2"/>
        <v/>
      </c>
      <c r="B104" s="48"/>
      <c r="C104" s="27"/>
      <c r="D104" s="63"/>
      <c r="E104" s="66"/>
      <c r="F104" s="55"/>
      <c r="G104" s="102" t="str">
        <f>IF($F$3="","",IF(B104="","",VLOOKUP($F$3,Schulverzeichnis!$A$2:$C$1143,2,FALSE)))</f>
        <v/>
      </c>
      <c r="H104" s="103" t="str">
        <f>IF(G104="","",IF(B104="","",VLOOKUP($F$3,Schulverzeichnis!$A$2:$D$1143,4,FALSE)))</f>
        <v/>
      </c>
      <c r="I104" s="49"/>
      <c r="J104" s="7" t="str">
        <f t="shared" si="3"/>
        <v/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x14ac:dyDescent="0.2">
      <c r="A105" s="88" t="str">
        <f t="shared" si="2"/>
        <v/>
      </c>
      <c r="B105" s="48"/>
      <c r="C105" s="27"/>
      <c r="D105" s="63"/>
      <c r="E105" s="66"/>
      <c r="F105" s="55"/>
      <c r="G105" s="102" t="str">
        <f>IF($F$3="","",IF(B105="","",VLOOKUP($F$3,Schulverzeichnis!$A$2:$C$1143,2,FALSE)))</f>
        <v/>
      </c>
      <c r="H105" s="103" t="str">
        <f>IF(G105="","",IF(B105="","",VLOOKUP($F$3,Schulverzeichnis!$A$2:$D$1143,4,FALSE)))</f>
        <v/>
      </c>
      <c r="I105" s="49"/>
      <c r="J105" s="7" t="str">
        <f t="shared" si="3"/>
        <v/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x14ac:dyDescent="0.2">
      <c r="A106" s="88" t="str">
        <f t="shared" si="2"/>
        <v/>
      </c>
      <c r="B106" s="48"/>
      <c r="C106" s="27"/>
      <c r="D106" s="63"/>
      <c r="E106" s="66"/>
      <c r="F106" s="55"/>
      <c r="G106" s="102" t="str">
        <f>IF($F$3="","",IF(B106="","",VLOOKUP($F$3,Schulverzeichnis!$A$2:$C$1143,2,FALSE)))</f>
        <v/>
      </c>
      <c r="H106" s="103" t="str">
        <f>IF(G106="","",IF(B106="","",VLOOKUP($F$3,Schulverzeichnis!$A$2:$D$1143,4,FALSE)))</f>
        <v/>
      </c>
      <c r="I106" s="49"/>
      <c r="J106" s="7" t="str">
        <f t="shared" si="3"/>
        <v/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x14ac:dyDescent="0.2">
      <c r="A107" s="88" t="str">
        <f t="shared" si="2"/>
        <v/>
      </c>
      <c r="B107" s="48"/>
      <c r="C107" s="27"/>
      <c r="D107" s="63"/>
      <c r="E107" s="66"/>
      <c r="F107" s="55"/>
      <c r="G107" s="102" t="str">
        <f>IF($F$3="","",IF(B107="","",VLOOKUP($F$3,Schulverzeichnis!$A$2:$C$1143,2,FALSE)))</f>
        <v/>
      </c>
      <c r="H107" s="103" t="str">
        <f>IF(G107="","",IF(B107="","",VLOOKUP($F$3,Schulverzeichnis!$A$2:$D$1143,4,FALSE)))</f>
        <v/>
      </c>
      <c r="I107" s="49"/>
      <c r="J107" s="7" t="str">
        <f t="shared" si="3"/>
        <v/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x14ac:dyDescent="0.2">
      <c r="A108" s="88" t="str">
        <f t="shared" si="2"/>
        <v/>
      </c>
      <c r="B108" s="48"/>
      <c r="C108" s="27"/>
      <c r="D108" s="63"/>
      <c r="E108" s="66"/>
      <c r="F108" s="55"/>
      <c r="G108" s="102" t="str">
        <f>IF($F$3="","",IF(B108="","",VLOOKUP($F$3,Schulverzeichnis!$A$2:$C$1143,2,FALSE)))</f>
        <v/>
      </c>
      <c r="H108" s="103" t="str">
        <f>IF(G108="","",IF(B108="","",VLOOKUP($F$3,Schulverzeichnis!$A$2:$D$1143,4,FALSE)))</f>
        <v/>
      </c>
      <c r="I108" s="49"/>
      <c r="J108" s="7" t="str">
        <f t="shared" si="3"/>
        <v/>
      </c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x14ac:dyDescent="0.2">
      <c r="A109" s="88" t="str">
        <f t="shared" si="2"/>
        <v/>
      </c>
      <c r="B109" s="48"/>
      <c r="C109" s="27"/>
      <c r="D109" s="63"/>
      <c r="E109" s="66"/>
      <c r="F109" s="55"/>
      <c r="G109" s="102" t="str">
        <f>IF($F$3="","",IF(B109="","",VLOOKUP($F$3,Schulverzeichnis!$A$2:$C$1143,2,FALSE)))</f>
        <v/>
      </c>
      <c r="H109" s="103" t="str">
        <f>IF(G109="","",IF(B109="","",VLOOKUP($F$3,Schulverzeichnis!$A$2:$D$1143,4,FALSE)))</f>
        <v/>
      </c>
      <c r="I109" s="49"/>
      <c r="J109" s="7" t="str">
        <f t="shared" si="3"/>
        <v/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x14ac:dyDescent="0.2">
      <c r="A110" s="88" t="str">
        <f t="shared" si="2"/>
        <v/>
      </c>
      <c r="B110" s="48"/>
      <c r="C110" s="27"/>
      <c r="D110" s="63"/>
      <c r="E110" s="66"/>
      <c r="F110" s="55"/>
      <c r="G110" s="102" t="str">
        <f>IF($F$3="","",IF(B110="","",VLOOKUP($F$3,Schulverzeichnis!$A$2:$C$1143,2,FALSE)))</f>
        <v/>
      </c>
      <c r="H110" s="103" t="str">
        <f>IF(G110="","",IF(B110="","",VLOOKUP($F$3,Schulverzeichnis!$A$2:$D$1143,4,FALSE)))</f>
        <v/>
      </c>
      <c r="I110" s="49"/>
      <c r="J110" s="7" t="str">
        <f t="shared" si="3"/>
        <v/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x14ac:dyDescent="0.2">
      <c r="A111" s="88" t="str">
        <f t="shared" si="2"/>
        <v/>
      </c>
      <c r="B111" s="48"/>
      <c r="C111" s="27"/>
      <c r="D111" s="63"/>
      <c r="E111" s="66"/>
      <c r="F111" s="55"/>
      <c r="G111" s="102" t="str">
        <f>IF($F$3="","",IF(B111="","",VLOOKUP($F$3,Schulverzeichnis!$A$2:$C$1143,2,FALSE)))</f>
        <v/>
      </c>
      <c r="H111" s="103" t="str">
        <f>IF(G111="","",IF(B111="","",VLOOKUP($F$3,Schulverzeichnis!$A$2:$D$1143,4,FALSE)))</f>
        <v/>
      </c>
      <c r="I111" s="49"/>
      <c r="J111" s="7" t="str">
        <f t="shared" si="3"/>
        <v/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x14ac:dyDescent="0.2">
      <c r="A112" s="88" t="str">
        <f t="shared" si="2"/>
        <v/>
      </c>
      <c r="B112" s="48"/>
      <c r="C112" s="27"/>
      <c r="D112" s="63"/>
      <c r="E112" s="66"/>
      <c r="F112" s="55"/>
      <c r="G112" s="102" t="str">
        <f>IF($F$3="","",IF(B112="","",VLOOKUP($F$3,Schulverzeichnis!$A$2:$C$1143,2,FALSE)))</f>
        <v/>
      </c>
      <c r="H112" s="103" t="str">
        <f>IF(G112="","",IF(B112="","",VLOOKUP($F$3,Schulverzeichnis!$A$2:$D$1143,4,FALSE)))</f>
        <v/>
      </c>
      <c r="I112" s="49"/>
      <c r="J112" s="7" t="str">
        <f t="shared" si="3"/>
        <v/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x14ac:dyDescent="0.2">
      <c r="A113" s="88" t="str">
        <f t="shared" si="2"/>
        <v/>
      </c>
      <c r="B113" s="48"/>
      <c r="C113" s="27"/>
      <c r="D113" s="63"/>
      <c r="E113" s="66"/>
      <c r="F113" s="55"/>
      <c r="G113" s="102" t="str">
        <f>IF($F$3="","",IF(B113="","",VLOOKUP($F$3,Schulverzeichnis!$A$2:$C$1143,2,FALSE)))</f>
        <v/>
      </c>
      <c r="H113" s="103" t="str">
        <f>IF(G113="","",IF(B113="","",VLOOKUP($F$3,Schulverzeichnis!$A$2:$D$1143,4,FALSE)))</f>
        <v/>
      </c>
      <c r="I113" s="49"/>
      <c r="J113" s="7" t="str">
        <f t="shared" si="3"/>
        <v/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x14ac:dyDescent="0.2">
      <c r="A114" s="88" t="str">
        <f t="shared" si="2"/>
        <v/>
      </c>
      <c r="B114" s="48"/>
      <c r="C114" s="27"/>
      <c r="D114" s="63"/>
      <c r="E114" s="66"/>
      <c r="F114" s="55"/>
      <c r="G114" s="102" t="str">
        <f>IF($F$3="","",IF(B114="","",VLOOKUP($F$3,Schulverzeichnis!$A$2:$C$1143,2,FALSE)))</f>
        <v/>
      </c>
      <c r="H114" s="103" t="str">
        <f>IF(G114="","",IF(B114="","",VLOOKUP($F$3,Schulverzeichnis!$A$2:$D$1143,4,FALSE)))</f>
        <v/>
      </c>
      <c r="I114" s="49"/>
      <c r="J114" s="7" t="str">
        <f t="shared" si="3"/>
        <v/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x14ac:dyDescent="0.2">
      <c r="A115" s="88" t="str">
        <f t="shared" si="2"/>
        <v/>
      </c>
      <c r="B115" s="48"/>
      <c r="C115" s="27"/>
      <c r="D115" s="63"/>
      <c r="E115" s="46"/>
      <c r="F115" s="55"/>
      <c r="G115" s="102" t="str">
        <f>IF($F$3="","",IF(B115="","",VLOOKUP($F$3,Schulverzeichnis!$A$2:$C$1143,2,FALSE)))</f>
        <v/>
      </c>
      <c r="H115" s="103" t="str">
        <f>IF(G115="","",IF(B115="","",VLOOKUP($F$3,Schulverzeichnis!$A$2:$D$1143,4,FALSE)))</f>
        <v/>
      </c>
      <c r="I115" s="49"/>
      <c r="J115" s="7" t="str">
        <f t="shared" si="3"/>
        <v/>
      </c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x14ac:dyDescent="0.2">
      <c r="A116" s="88" t="str">
        <f t="shared" si="2"/>
        <v/>
      </c>
      <c r="B116" s="48"/>
      <c r="C116" s="27"/>
      <c r="D116" s="63"/>
      <c r="E116" s="46"/>
      <c r="F116" s="55"/>
      <c r="G116" s="102" t="str">
        <f>IF($F$3="","",IF(B116="","",VLOOKUP($F$3,Schulverzeichnis!$A$2:$C$1143,2,FALSE)))</f>
        <v/>
      </c>
      <c r="H116" s="103" t="str">
        <f>IF(G116="","",IF(B116="","",VLOOKUP($F$3,Schulverzeichnis!$A$2:$D$1143,4,FALSE)))</f>
        <v/>
      </c>
      <c r="I116" s="49"/>
      <c r="J116" s="7" t="str">
        <f t="shared" si="3"/>
        <v/>
      </c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x14ac:dyDescent="0.2">
      <c r="A117" s="88" t="str">
        <f t="shared" si="2"/>
        <v/>
      </c>
      <c r="B117" s="48"/>
      <c r="C117" s="27"/>
      <c r="D117" s="63"/>
      <c r="E117" s="46"/>
      <c r="F117" s="55"/>
      <c r="G117" s="102" t="str">
        <f>IF($F$3="","",IF(B117="","",VLOOKUP($F$3,Schulverzeichnis!$A$2:$C$1143,2,FALSE)))</f>
        <v/>
      </c>
      <c r="H117" s="103" t="str">
        <f>IF(G117="","",IF(B117="","",VLOOKUP($F$3,Schulverzeichnis!$A$2:$D$1143,4,FALSE)))</f>
        <v/>
      </c>
      <c r="I117" s="49"/>
      <c r="J117" s="7" t="str">
        <f t="shared" si="3"/>
        <v/>
      </c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x14ac:dyDescent="0.2">
      <c r="A118" s="88" t="str">
        <f t="shared" si="2"/>
        <v/>
      </c>
      <c r="B118" s="48"/>
      <c r="C118" s="27"/>
      <c r="D118" s="63"/>
      <c r="E118" s="46"/>
      <c r="F118" s="55"/>
      <c r="G118" s="102" t="str">
        <f>IF($F$3="","",IF(B118="","",VLOOKUP($F$3,Schulverzeichnis!$A$2:$C$1143,2,FALSE)))</f>
        <v/>
      </c>
      <c r="H118" s="103" t="str">
        <f>IF(G118="","",IF(B118="","",VLOOKUP($F$3,Schulverzeichnis!$A$2:$D$1143,4,FALSE)))</f>
        <v/>
      </c>
      <c r="I118" s="49"/>
      <c r="J118" s="7" t="str">
        <f t="shared" si="3"/>
        <v/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x14ac:dyDescent="0.2">
      <c r="A119" s="88" t="str">
        <f t="shared" si="2"/>
        <v/>
      </c>
      <c r="B119" s="48"/>
      <c r="C119" s="27"/>
      <c r="D119" s="63"/>
      <c r="E119" s="46"/>
      <c r="F119" s="55"/>
      <c r="G119" s="102" t="str">
        <f>IF($F$3="","",IF(B119="","",VLOOKUP($F$3,Schulverzeichnis!$A$2:$C$1143,2,FALSE)))</f>
        <v/>
      </c>
      <c r="H119" s="103" t="str">
        <f>IF(G119="","",IF(B119="","",VLOOKUP($F$3,Schulverzeichnis!$A$2:$D$1143,4,FALSE)))</f>
        <v/>
      </c>
      <c r="I119" s="49"/>
      <c r="J119" s="7" t="str">
        <f t="shared" si="3"/>
        <v/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x14ac:dyDescent="0.2">
      <c r="A120" s="88" t="str">
        <f t="shared" si="2"/>
        <v/>
      </c>
      <c r="B120" s="48"/>
      <c r="C120" s="27"/>
      <c r="D120" s="63"/>
      <c r="E120" s="46"/>
      <c r="F120" s="55"/>
      <c r="G120" s="102" t="str">
        <f>IF($F$3="","",IF(B120="","",VLOOKUP($F$3,Schulverzeichnis!$A$2:$C$1143,2,FALSE)))</f>
        <v/>
      </c>
      <c r="H120" s="103" t="str">
        <f>IF(G120="","",IF(B120="","",VLOOKUP($F$3,Schulverzeichnis!$A$2:$D$1143,4,FALSE)))</f>
        <v/>
      </c>
      <c r="I120" s="49"/>
      <c r="J120" s="7" t="str">
        <f t="shared" si="3"/>
        <v/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x14ac:dyDescent="0.2">
      <c r="A121" s="88" t="str">
        <f t="shared" si="2"/>
        <v/>
      </c>
      <c r="B121" s="48"/>
      <c r="C121" s="27"/>
      <c r="D121" s="63"/>
      <c r="E121" s="46"/>
      <c r="F121" s="55"/>
      <c r="G121" s="102" t="str">
        <f>IF($F$3="","",IF(B121="","",VLOOKUP($F$3,Schulverzeichnis!$A$2:$C$1143,2,FALSE)))</f>
        <v/>
      </c>
      <c r="H121" s="103" t="str">
        <f>IF(G121="","",IF(B121="","",VLOOKUP($F$3,Schulverzeichnis!$A$2:$D$1143,4,FALSE)))</f>
        <v/>
      </c>
      <c r="I121" s="49"/>
      <c r="J121" s="7" t="str">
        <f t="shared" si="3"/>
        <v/>
      </c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x14ac:dyDescent="0.2">
      <c r="A122" s="88" t="str">
        <f t="shared" si="2"/>
        <v/>
      </c>
      <c r="B122" s="48"/>
      <c r="C122" s="27"/>
      <c r="D122" s="63"/>
      <c r="E122" s="46"/>
      <c r="F122" s="55"/>
      <c r="G122" s="102" t="str">
        <f>IF($F$3="","",IF(B122="","",VLOOKUP($F$3,Schulverzeichnis!$A$2:$C$1143,2,FALSE)))</f>
        <v/>
      </c>
      <c r="H122" s="103" t="str">
        <f>IF(G122="","",IF(B122="","",VLOOKUP($F$3,Schulverzeichnis!$A$2:$D$1143,4,FALSE)))</f>
        <v/>
      </c>
      <c r="I122" s="49"/>
      <c r="J122" s="7" t="str">
        <f t="shared" si="3"/>
        <v/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x14ac:dyDescent="0.2">
      <c r="A123" s="88" t="str">
        <f t="shared" si="2"/>
        <v/>
      </c>
      <c r="B123" s="48"/>
      <c r="C123" s="27"/>
      <c r="D123" s="63"/>
      <c r="E123" s="46"/>
      <c r="F123" s="55"/>
      <c r="G123" s="102" t="str">
        <f>IF($F$3="","",IF(B123="","",VLOOKUP($F$3,Schulverzeichnis!$A$2:$C$1143,2,FALSE)))</f>
        <v/>
      </c>
      <c r="H123" s="103" t="str">
        <f>IF(G123="","",IF(B123="","",VLOOKUP($F$3,Schulverzeichnis!$A$2:$D$1143,4,FALSE)))</f>
        <v/>
      </c>
      <c r="I123" s="49"/>
      <c r="J123" s="7" t="str">
        <f t="shared" si="3"/>
        <v/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x14ac:dyDescent="0.2">
      <c r="A124" s="88" t="str">
        <f t="shared" si="2"/>
        <v/>
      </c>
      <c r="B124" s="48"/>
      <c r="C124" s="27"/>
      <c r="D124" s="63"/>
      <c r="E124" s="46"/>
      <c r="F124" s="55"/>
      <c r="G124" s="102" t="str">
        <f>IF($F$3="","",IF(B124="","",VLOOKUP($F$3,Schulverzeichnis!$A$2:$C$1143,2,FALSE)))</f>
        <v/>
      </c>
      <c r="H124" s="103" t="str">
        <f>IF(G124="","",IF(B124="","",VLOOKUP($F$3,Schulverzeichnis!$A$2:$D$1143,4,FALSE)))</f>
        <v/>
      </c>
      <c r="I124" s="49"/>
      <c r="J124" s="7" t="str">
        <f t="shared" si="3"/>
        <v/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x14ac:dyDescent="0.2">
      <c r="A125" s="88" t="str">
        <f t="shared" si="2"/>
        <v/>
      </c>
      <c r="B125" s="48"/>
      <c r="C125" s="27"/>
      <c r="D125" s="63"/>
      <c r="E125" s="46"/>
      <c r="F125" s="55"/>
      <c r="G125" s="102" t="str">
        <f>IF($F$3="","",IF(B125="","",VLOOKUP($F$3,Schulverzeichnis!$A$2:$C$1143,2,FALSE)))</f>
        <v/>
      </c>
      <c r="H125" s="103" t="str">
        <f>IF(G125="","",IF(B125="","",VLOOKUP($F$3,Schulverzeichnis!$A$2:$D$1143,4,FALSE)))</f>
        <v/>
      </c>
      <c r="I125" s="49"/>
      <c r="J125" s="7" t="str">
        <f t="shared" si="3"/>
        <v/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x14ac:dyDescent="0.2">
      <c r="A126" s="88" t="str">
        <f t="shared" si="2"/>
        <v/>
      </c>
      <c r="B126" s="48"/>
      <c r="C126" s="27"/>
      <c r="D126" s="63"/>
      <c r="E126" s="46"/>
      <c r="F126" s="55"/>
      <c r="G126" s="102" t="str">
        <f>IF($F$3="","",IF(B126="","",VLOOKUP($F$3,Schulverzeichnis!$A$2:$C$1143,2,FALSE)))</f>
        <v/>
      </c>
      <c r="H126" s="103" t="str">
        <f>IF(G126="","",IF(B126="","",VLOOKUP($F$3,Schulverzeichnis!$A$2:$D$1143,4,FALSE)))</f>
        <v/>
      </c>
      <c r="I126" s="49"/>
      <c r="J126" s="7" t="str">
        <f t="shared" si="3"/>
        <v/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x14ac:dyDescent="0.2">
      <c r="A127" s="88" t="str">
        <f t="shared" si="2"/>
        <v/>
      </c>
      <c r="B127" s="48"/>
      <c r="C127" s="27"/>
      <c r="D127" s="63"/>
      <c r="E127" s="46"/>
      <c r="F127" s="55"/>
      <c r="G127" s="102" t="str">
        <f>IF($F$3="","",IF(B127="","",VLOOKUP($F$3,Schulverzeichnis!$A$2:$C$1143,2,FALSE)))</f>
        <v/>
      </c>
      <c r="H127" s="103" t="str">
        <f>IF(G127="","",IF(B127="","",VLOOKUP($F$3,Schulverzeichnis!$A$2:$D$1143,4,FALSE)))</f>
        <v/>
      </c>
      <c r="I127" s="49"/>
      <c r="J127" s="7" t="str">
        <f t="shared" si="3"/>
        <v/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1:30" x14ac:dyDescent="0.2">
      <c r="A128" s="88" t="str">
        <f t="shared" si="2"/>
        <v/>
      </c>
      <c r="B128" s="48"/>
      <c r="C128" s="27"/>
      <c r="D128" s="63"/>
      <c r="E128" s="46"/>
      <c r="F128" s="55"/>
      <c r="G128" s="102" t="str">
        <f>IF($F$3="","",IF(B128="","",VLOOKUP($F$3,Schulverzeichnis!$A$2:$C$1143,2,FALSE)))</f>
        <v/>
      </c>
      <c r="H128" s="103" t="str">
        <f>IF(G128="","",IF(B128="","",VLOOKUP($F$3,Schulverzeichnis!$A$2:$D$1143,4,FALSE)))</f>
        <v/>
      </c>
      <c r="I128" s="49"/>
      <c r="J128" s="7" t="str">
        <f t="shared" si="3"/>
        <v/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x14ac:dyDescent="0.2">
      <c r="A129" s="88" t="str">
        <f t="shared" si="2"/>
        <v/>
      </c>
      <c r="B129" s="48"/>
      <c r="C129" s="27"/>
      <c r="D129" s="63"/>
      <c r="E129" s="46"/>
      <c r="F129" s="55"/>
      <c r="G129" s="102" t="str">
        <f>IF($F$3="","",IF(B129="","",VLOOKUP($F$3,Schulverzeichnis!$A$2:$C$1143,2,FALSE)))</f>
        <v/>
      </c>
      <c r="H129" s="103" t="str">
        <f>IF(G129="","",IF(B129="","",VLOOKUP($F$3,Schulverzeichnis!$A$2:$D$1143,4,FALSE)))</f>
        <v/>
      </c>
      <c r="I129" s="49"/>
      <c r="J129" s="7" t="str">
        <f t="shared" si="3"/>
        <v/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x14ac:dyDescent="0.2">
      <c r="A130" s="88" t="str">
        <f t="shared" si="2"/>
        <v/>
      </c>
      <c r="B130" s="48"/>
      <c r="C130" s="27"/>
      <c r="D130" s="63"/>
      <c r="E130" s="46"/>
      <c r="F130" s="55"/>
      <c r="G130" s="102" t="str">
        <f>IF($F$3="","",IF(B130="","",VLOOKUP($F$3,Schulverzeichnis!$A$2:$C$1143,2,FALSE)))</f>
        <v/>
      </c>
      <c r="H130" s="103" t="str">
        <f>IF(G130="","",IF(B130="","",VLOOKUP($F$3,Schulverzeichnis!$A$2:$D$1143,4,FALSE)))</f>
        <v/>
      </c>
      <c r="I130" s="49"/>
      <c r="J130" s="7" t="str">
        <f t="shared" si="3"/>
        <v/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1:30" x14ac:dyDescent="0.2">
      <c r="A131" s="88" t="str">
        <f t="shared" si="2"/>
        <v/>
      </c>
      <c r="B131" s="48"/>
      <c r="C131" s="27"/>
      <c r="D131" s="63"/>
      <c r="E131" s="46"/>
      <c r="F131" s="55"/>
      <c r="G131" s="102" t="str">
        <f>IF($F$3="","",IF(B131="","",VLOOKUP($F$3,Schulverzeichnis!$A$2:$C$1143,2,FALSE)))</f>
        <v/>
      </c>
      <c r="H131" s="103" t="str">
        <f>IF(G131="","",IF(B131="","",VLOOKUP($F$3,Schulverzeichnis!$A$2:$D$1143,4,FALSE)))</f>
        <v/>
      </c>
      <c r="I131" s="49"/>
      <c r="J131" s="7" t="str">
        <f t="shared" si="3"/>
        <v/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x14ac:dyDescent="0.2">
      <c r="A132" s="88" t="str">
        <f t="shared" si="2"/>
        <v/>
      </c>
      <c r="B132" s="48"/>
      <c r="C132" s="27"/>
      <c r="D132" s="63"/>
      <c r="E132" s="46"/>
      <c r="F132" s="55"/>
      <c r="G132" s="102" t="str">
        <f>IF($F$3="","",IF(B132="","",VLOOKUP($F$3,Schulverzeichnis!$A$2:$C$1143,2,FALSE)))</f>
        <v/>
      </c>
      <c r="H132" s="103" t="str">
        <f>IF(G132="","",IF(B132="","",VLOOKUP($F$3,Schulverzeichnis!$A$2:$D$1143,4,FALSE)))</f>
        <v/>
      </c>
      <c r="I132" s="49"/>
      <c r="J132" s="7" t="str">
        <f t="shared" si="3"/>
        <v/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1:30" x14ac:dyDescent="0.2">
      <c r="A133" s="88" t="str">
        <f t="shared" si="2"/>
        <v/>
      </c>
      <c r="B133" s="48"/>
      <c r="C133" s="27"/>
      <c r="D133" s="63"/>
      <c r="E133" s="46"/>
      <c r="F133" s="55"/>
      <c r="G133" s="102" t="str">
        <f>IF($F$3="","",IF(B133="","",VLOOKUP($F$3,Schulverzeichnis!$A$2:$C$1143,2,FALSE)))</f>
        <v/>
      </c>
      <c r="H133" s="103" t="str">
        <f>IF(G133="","",IF(B133="","",VLOOKUP($F$3,Schulverzeichnis!$A$2:$D$1143,4,FALSE)))</f>
        <v/>
      </c>
      <c r="I133" s="49"/>
      <c r="J133" s="7" t="str">
        <f t="shared" si="3"/>
        <v/>
      </c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1:30" x14ac:dyDescent="0.2">
      <c r="A134" s="88" t="str">
        <f t="shared" si="2"/>
        <v/>
      </c>
      <c r="B134" s="48"/>
      <c r="C134" s="27"/>
      <c r="D134" s="63"/>
      <c r="E134" s="46"/>
      <c r="F134" s="55"/>
      <c r="G134" s="102" t="str">
        <f>IF($F$3="","",IF(B134="","",VLOOKUP($F$3,Schulverzeichnis!$A$2:$C$1143,2,FALSE)))</f>
        <v/>
      </c>
      <c r="H134" s="103" t="str">
        <f>IF(G134="","",IF(B134="","",VLOOKUP($F$3,Schulverzeichnis!$A$2:$D$1143,4,FALSE)))</f>
        <v/>
      </c>
      <c r="I134" s="49"/>
      <c r="J134" s="7" t="str">
        <f t="shared" si="3"/>
        <v/>
      </c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x14ac:dyDescent="0.2">
      <c r="A135" s="88" t="str">
        <f t="shared" si="2"/>
        <v/>
      </c>
      <c r="B135" s="48"/>
      <c r="C135" s="27"/>
      <c r="D135" s="63"/>
      <c r="E135" s="46"/>
      <c r="F135" s="55"/>
      <c r="G135" s="102" t="str">
        <f>IF($F$3="","",IF(B135="","",VLOOKUP($F$3,Schulverzeichnis!$A$2:$C$1143,2,FALSE)))</f>
        <v/>
      </c>
      <c r="H135" s="103" t="str">
        <f>IF(G135="","",IF(B135="","",VLOOKUP($F$3,Schulverzeichnis!$A$2:$D$1143,4,FALSE)))</f>
        <v/>
      </c>
      <c r="I135" s="49"/>
      <c r="J135" s="7" t="str">
        <f t="shared" si="3"/>
        <v/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1:30" x14ac:dyDescent="0.2">
      <c r="A136" s="88" t="str">
        <f t="shared" ref="A136:A199" si="4">IF(B136="","",IF(B135&gt;"",A135+1,""))</f>
        <v/>
      </c>
      <c r="B136" s="48"/>
      <c r="C136" s="27"/>
      <c r="D136" s="63"/>
      <c r="E136" s="46"/>
      <c r="F136" s="55"/>
      <c r="G136" s="102" t="str">
        <f>IF($F$3="","",IF(B136="","",VLOOKUP($F$3,Schulverzeichnis!$A$2:$C$1143,2,FALSE)))</f>
        <v/>
      </c>
      <c r="H136" s="103" t="str">
        <f>IF(G136="","",IF(B136="","",VLOOKUP($F$3,Schulverzeichnis!$A$2:$D$1143,4,FALSE)))</f>
        <v/>
      </c>
      <c r="I136" s="49"/>
      <c r="J136" s="7" t="str">
        <f t="shared" ref="J136:J199" si="5">IF(B136="","",$F$3)</f>
        <v/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x14ac:dyDescent="0.2">
      <c r="A137" s="88" t="str">
        <f t="shared" si="4"/>
        <v/>
      </c>
      <c r="B137" s="48"/>
      <c r="C137" s="27"/>
      <c r="D137" s="63"/>
      <c r="E137" s="46"/>
      <c r="F137" s="55"/>
      <c r="G137" s="102" t="str">
        <f>IF($F$3="","",IF(B137="","",VLOOKUP($F$3,Schulverzeichnis!$A$2:$C$1143,2,FALSE)))</f>
        <v/>
      </c>
      <c r="H137" s="103" t="str">
        <f>IF(G137="","",IF(B137="","",VLOOKUP($F$3,Schulverzeichnis!$A$2:$D$1143,4,FALSE)))</f>
        <v/>
      </c>
      <c r="I137" s="49"/>
      <c r="J137" s="7" t="str">
        <f t="shared" si="5"/>
        <v/>
      </c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x14ac:dyDescent="0.2">
      <c r="A138" s="88" t="str">
        <f t="shared" si="4"/>
        <v/>
      </c>
      <c r="B138" s="48"/>
      <c r="C138" s="27"/>
      <c r="D138" s="63"/>
      <c r="E138" s="46"/>
      <c r="F138" s="55"/>
      <c r="G138" s="102" t="str">
        <f>IF($F$3="","",IF(B138="","",VLOOKUP($F$3,Schulverzeichnis!$A$2:$C$1143,2,FALSE)))</f>
        <v/>
      </c>
      <c r="H138" s="103" t="str">
        <f>IF(G138="","",IF(B138="","",VLOOKUP($F$3,Schulverzeichnis!$A$2:$D$1143,4,FALSE)))</f>
        <v/>
      </c>
      <c r="I138" s="49"/>
      <c r="J138" s="7" t="str">
        <f t="shared" si="5"/>
        <v/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1:30" x14ac:dyDescent="0.2">
      <c r="A139" s="88" t="str">
        <f t="shared" si="4"/>
        <v/>
      </c>
      <c r="B139" s="48"/>
      <c r="C139" s="27"/>
      <c r="D139" s="63"/>
      <c r="E139" s="46"/>
      <c r="F139" s="55"/>
      <c r="G139" s="102" t="str">
        <f>IF($F$3="","",IF(B139="","",VLOOKUP($F$3,Schulverzeichnis!$A$2:$C$1143,2,FALSE)))</f>
        <v/>
      </c>
      <c r="H139" s="103" t="str">
        <f>IF(G139="","",IF(B139="","",VLOOKUP($F$3,Schulverzeichnis!$A$2:$D$1143,4,FALSE)))</f>
        <v/>
      </c>
      <c r="I139" s="49"/>
      <c r="J139" s="7" t="str">
        <f t="shared" si="5"/>
        <v/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1:30" x14ac:dyDescent="0.2">
      <c r="A140" s="88" t="str">
        <f t="shared" si="4"/>
        <v/>
      </c>
      <c r="B140" s="48"/>
      <c r="C140" s="27"/>
      <c r="D140" s="63"/>
      <c r="E140" s="46"/>
      <c r="F140" s="55"/>
      <c r="G140" s="102" t="str">
        <f>IF($F$3="","",IF(B140="","",VLOOKUP($F$3,Schulverzeichnis!$A$2:$C$1143,2,FALSE)))</f>
        <v/>
      </c>
      <c r="H140" s="103" t="str">
        <f>IF(G140="","",IF(B140="","",VLOOKUP($F$3,Schulverzeichnis!$A$2:$D$1143,4,FALSE)))</f>
        <v/>
      </c>
      <c r="I140" s="49"/>
      <c r="J140" s="7" t="str">
        <f t="shared" si="5"/>
        <v/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1:30" x14ac:dyDescent="0.2">
      <c r="A141" s="88" t="str">
        <f t="shared" si="4"/>
        <v/>
      </c>
      <c r="B141" s="48"/>
      <c r="C141" s="27"/>
      <c r="D141" s="63"/>
      <c r="E141" s="46"/>
      <c r="F141" s="55"/>
      <c r="G141" s="102" t="str">
        <f>IF($F$3="","",IF(B141="","",VLOOKUP($F$3,Schulverzeichnis!$A$2:$C$1143,2,FALSE)))</f>
        <v/>
      </c>
      <c r="H141" s="103" t="str">
        <f>IF(G141="","",IF(B141="","",VLOOKUP($F$3,Schulverzeichnis!$A$2:$D$1143,4,FALSE)))</f>
        <v/>
      </c>
      <c r="I141" s="49"/>
      <c r="J141" s="7" t="str">
        <f t="shared" si="5"/>
        <v/>
      </c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1:30" x14ac:dyDescent="0.2">
      <c r="A142" s="88" t="str">
        <f t="shared" si="4"/>
        <v/>
      </c>
      <c r="B142" s="48"/>
      <c r="C142" s="27"/>
      <c r="D142" s="63"/>
      <c r="E142" s="46"/>
      <c r="F142" s="55"/>
      <c r="G142" s="102" t="str">
        <f>IF($F$3="","",IF(B142="","",VLOOKUP($F$3,Schulverzeichnis!$A$2:$C$1143,2,FALSE)))</f>
        <v/>
      </c>
      <c r="H142" s="103" t="str">
        <f>IF(G142="","",IF(B142="","",VLOOKUP($F$3,Schulverzeichnis!$A$2:$D$1143,4,FALSE)))</f>
        <v/>
      </c>
      <c r="I142" s="49"/>
      <c r="J142" s="7" t="str">
        <f t="shared" si="5"/>
        <v/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x14ac:dyDescent="0.2">
      <c r="A143" s="88" t="str">
        <f t="shared" si="4"/>
        <v/>
      </c>
      <c r="B143" s="48"/>
      <c r="C143" s="27"/>
      <c r="D143" s="63"/>
      <c r="E143" s="46"/>
      <c r="F143" s="55"/>
      <c r="G143" s="102" t="str">
        <f>IF($F$3="","",IF(B143="","",VLOOKUP($F$3,Schulverzeichnis!$A$2:$C$1143,2,FALSE)))</f>
        <v/>
      </c>
      <c r="H143" s="103" t="str">
        <f>IF(G143="","",IF(B143="","",VLOOKUP($F$3,Schulverzeichnis!$A$2:$D$1143,4,FALSE)))</f>
        <v/>
      </c>
      <c r="I143" s="49"/>
      <c r="J143" s="7" t="str">
        <f t="shared" si="5"/>
        <v/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1:30" x14ac:dyDescent="0.2">
      <c r="A144" s="88" t="str">
        <f t="shared" si="4"/>
        <v/>
      </c>
      <c r="B144" s="48"/>
      <c r="C144" s="27"/>
      <c r="D144" s="63"/>
      <c r="E144" s="46"/>
      <c r="F144" s="55"/>
      <c r="G144" s="102" t="str">
        <f>IF($F$3="","",IF(B144="","",VLOOKUP($F$3,Schulverzeichnis!$A$2:$C$1143,2,FALSE)))</f>
        <v/>
      </c>
      <c r="H144" s="103" t="str">
        <f>IF(G144="","",IF(B144="","",VLOOKUP($F$3,Schulverzeichnis!$A$2:$D$1143,4,FALSE)))</f>
        <v/>
      </c>
      <c r="I144" s="49"/>
      <c r="J144" s="7" t="str">
        <f t="shared" si="5"/>
        <v/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x14ac:dyDescent="0.2">
      <c r="A145" s="88" t="str">
        <f t="shared" si="4"/>
        <v/>
      </c>
      <c r="B145" s="48"/>
      <c r="C145" s="27"/>
      <c r="D145" s="63"/>
      <c r="E145" s="46"/>
      <c r="F145" s="55"/>
      <c r="G145" s="102" t="str">
        <f>IF($F$3="","",IF(B145="","",VLOOKUP($F$3,Schulverzeichnis!$A$2:$C$1143,2,FALSE)))</f>
        <v/>
      </c>
      <c r="H145" s="103" t="str">
        <f>IF(G145="","",IF(B145="","",VLOOKUP($F$3,Schulverzeichnis!$A$2:$D$1143,4,FALSE)))</f>
        <v/>
      </c>
      <c r="I145" s="49"/>
      <c r="J145" s="7" t="str">
        <f t="shared" si="5"/>
        <v/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0" x14ac:dyDescent="0.2">
      <c r="A146" s="88" t="str">
        <f t="shared" si="4"/>
        <v/>
      </c>
      <c r="B146" s="48"/>
      <c r="C146" s="27"/>
      <c r="D146" s="63"/>
      <c r="E146" s="46"/>
      <c r="F146" s="55"/>
      <c r="G146" s="102" t="str">
        <f>IF($F$3="","",IF(B146="","",VLOOKUP($F$3,Schulverzeichnis!$A$2:$C$1143,2,FALSE)))</f>
        <v/>
      </c>
      <c r="H146" s="103" t="str">
        <f>IF(G146="","",IF(B146="","",VLOOKUP($F$3,Schulverzeichnis!$A$2:$D$1143,4,FALSE)))</f>
        <v/>
      </c>
      <c r="I146" s="49"/>
      <c r="J146" s="7" t="str">
        <f t="shared" si="5"/>
        <v/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x14ac:dyDescent="0.2">
      <c r="A147" s="88" t="str">
        <f t="shared" si="4"/>
        <v/>
      </c>
      <c r="B147" s="48"/>
      <c r="C147" s="27"/>
      <c r="D147" s="63"/>
      <c r="E147" s="46"/>
      <c r="F147" s="55"/>
      <c r="G147" s="102" t="str">
        <f>IF($F$3="","",IF(B147="","",VLOOKUP($F$3,Schulverzeichnis!$A$2:$C$1143,2,FALSE)))</f>
        <v/>
      </c>
      <c r="H147" s="103" t="str">
        <f>IF(G147="","",IF(B147="","",VLOOKUP($F$3,Schulverzeichnis!$A$2:$D$1143,4,FALSE)))</f>
        <v/>
      </c>
      <c r="I147" s="49"/>
      <c r="J147" s="7" t="str">
        <f t="shared" si="5"/>
        <v/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x14ac:dyDescent="0.2">
      <c r="A148" s="88" t="str">
        <f t="shared" si="4"/>
        <v/>
      </c>
      <c r="B148" s="48"/>
      <c r="C148" s="27"/>
      <c r="D148" s="63"/>
      <c r="E148" s="46"/>
      <c r="F148" s="55"/>
      <c r="G148" s="102" t="str">
        <f>IF($F$3="","",IF(B148="","",VLOOKUP($F$3,Schulverzeichnis!$A$2:$C$1143,2,FALSE)))</f>
        <v/>
      </c>
      <c r="H148" s="103" t="str">
        <f>IF(G148="","",IF(B148="","",VLOOKUP($F$3,Schulverzeichnis!$A$2:$D$1143,4,FALSE)))</f>
        <v/>
      </c>
      <c r="I148" s="49"/>
      <c r="J148" s="7" t="str">
        <f t="shared" si="5"/>
        <v/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0" x14ac:dyDescent="0.2">
      <c r="A149" s="88" t="str">
        <f t="shared" si="4"/>
        <v/>
      </c>
      <c r="B149" s="48"/>
      <c r="C149" s="27"/>
      <c r="D149" s="63"/>
      <c r="E149" s="46"/>
      <c r="F149" s="55"/>
      <c r="G149" s="102" t="str">
        <f>IF($F$3="","",IF(B149="","",VLOOKUP($F$3,Schulverzeichnis!$A$2:$C$1143,2,FALSE)))</f>
        <v/>
      </c>
      <c r="H149" s="103" t="str">
        <f>IF(G149="","",IF(B149="","",VLOOKUP($F$3,Schulverzeichnis!$A$2:$D$1143,4,FALSE)))</f>
        <v/>
      </c>
      <c r="I149" s="49"/>
      <c r="J149" s="7" t="str">
        <f t="shared" si="5"/>
        <v/>
      </c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0" x14ac:dyDescent="0.2">
      <c r="A150" s="88" t="str">
        <f t="shared" si="4"/>
        <v/>
      </c>
      <c r="B150" s="48"/>
      <c r="C150" s="27"/>
      <c r="D150" s="63"/>
      <c r="E150" s="46"/>
      <c r="F150" s="55"/>
      <c r="G150" s="102" t="str">
        <f>IF($F$3="","",IF(B150="","",VLOOKUP($F$3,Schulverzeichnis!$A$2:$C$1143,2,FALSE)))</f>
        <v/>
      </c>
      <c r="H150" s="103" t="str">
        <f>IF(G150="","",IF(B150="","",VLOOKUP($F$3,Schulverzeichnis!$A$2:$D$1143,4,FALSE)))</f>
        <v/>
      </c>
      <c r="I150" s="49"/>
      <c r="J150" s="7" t="str">
        <f t="shared" si="5"/>
        <v/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1:30" x14ac:dyDescent="0.2">
      <c r="A151" s="88" t="str">
        <f t="shared" si="4"/>
        <v/>
      </c>
      <c r="B151" s="48"/>
      <c r="C151" s="27"/>
      <c r="D151" s="63"/>
      <c r="E151" s="46"/>
      <c r="F151" s="55"/>
      <c r="G151" s="102" t="str">
        <f>IF($F$3="","",IF(B151="","",VLOOKUP($F$3,Schulverzeichnis!$A$2:$C$1143,2,FALSE)))</f>
        <v/>
      </c>
      <c r="H151" s="103" t="str">
        <f>IF(G151="","",IF(B151="","",VLOOKUP($F$3,Schulverzeichnis!$A$2:$D$1143,4,FALSE)))</f>
        <v/>
      </c>
      <c r="I151" s="49"/>
      <c r="J151" s="7" t="str">
        <f t="shared" si="5"/>
        <v/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1:30" x14ac:dyDescent="0.2">
      <c r="A152" s="88" t="str">
        <f t="shared" si="4"/>
        <v/>
      </c>
      <c r="B152" s="48"/>
      <c r="C152" s="27"/>
      <c r="D152" s="63"/>
      <c r="E152" s="46"/>
      <c r="F152" s="55"/>
      <c r="G152" s="102" t="str">
        <f>IF($F$3="","",IF(B152="","",VLOOKUP($F$3,Schulverzeichnis!$A$2:$C$1143,2,FALSE)))</f>
        <v/>
      </c>
      <c r="H152" s="103" t="str">
        <f>IF(G152="","",IF(B152="","",VLOOKUP($F$3,Schulverzeichnis!$A$2:$D$1143,4,FALSE)))</f>
        <v/>
      </c>
      <c r="I152" s="49"/>
      <c r="J152" s="7" t="str">
        <f t="shared" si="5"/>
        <v/>
      </c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1:30" x14ac:dyDescent="0.2">
      <c r="A153" s="88" t="str">
        <f t="shared" si="4"/>
        <v/>
      </c>
      <c r="B153" s="48"/>
      <c r="C153" s="27"/>
      <c r="D153" s="63"/>
      <c r="E153" s="46"/>
      <c r="F153" s="55"/>
      <c r="G153" s="102" t="str">
        <f>IF($F$3="","",IF(B153="","",VLOOKUP($F$3,Schulverzeichnis!$A$2:$C$1143,2,FALSE)))</f>
        <v/>
      </c>
      <c r="H153" s="103" t="str">
        <f>IF(G153="","",IF(B153="","",VLOOKUP($F$3,Schulverzeichnis!$A$2:$D$1143,4,FALSE)))</f>
        <v/>
      </c>
      <c r="I153" s="49"/>
      <c r="J153" s="7" t="str">
        <f t="shared" si="5"/>
        <v/>
      </c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1:30" x14ac:dyDescent="0.2">
      <c r="A154" s="88" t="str">
        <f t="shared" si="4"/>
        <v/>
      </c>
      <c r="B154" s="48"/>
      <c r="C154" s="27"/>
      <c r="D154" s="63"/>
      <c r="E154" s="46"/>
      <c r="F154" s="55"/>
      <c r="G154" s="102" t="str">
        <f>IF($F$3="","",IF(B154="","",VLOOKUP($F$3,Schulverzeichnis!$A$2:$C$1143,2,FALSE)))</f>
        <v/>
      </c>
      <c r="H154" s="103" t="str">
        <f>IF(G154="","",IF(B154="","",VLOOKUP($F$3,Schulverzeichnis!$A$2:$D$1143,4,FALSE)))</f>
        <v/>
      </c>
      <c r="I154" s="49"/>
      <c r="J154" s="7" t="str">
        <f t="shared" si="5"/>
        <v/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1:30" x14ac:dyDescent="0.2">
      <c r="A155" s="88" t="str">
        <f t="shared" si="4"/>
        <v/>
      </c>
      <c r="B155" s="48"/>
      <c r="C155" s="27"/>
      <c r="D155" s="63"/>
      <c r="E155" s="46"/>
      <c r="F155" s="55"/>
      <c r="G155" s="102" t="str">
        <f>IF($F$3="","",IF(B155="","",VLOOKUP($F$3,Schulverzeichnis!$A$2:$C$1143,2,FALSE)))</f>
        <v/>
      </c>
      <c r="H155" s="103" t="str">
        <f>IF(G155="","",IF(B155="","",VLOOKUP($F$3,Schulverzeichnis!$A$2:$D$1143,4,FALSE)))</f>
        <v/>
      </c>
      <c r="I155" s="49"/>
      <c r="J155" s="7" t="str">
        <f t="shared" si="5"/>
        <v/>
      </c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1:30" x14ac:dyDescent="0.2">
      <c r="A156" s="88" t="str">
        <f t="shared" si="4"/>
        <v/>
      </c>
      <c r="B156" s="48"/>
      <c r="C156" s="27"/>
      <c r="D156" s="63"/>
      <c r="E156" s="46"/>
      <c r="F156" s="55"/>
      <c r="G156" s="102" t="str">
        <f>IF($F$3="","",IF(B156="","",VLOOKUP($F$3,Schulverzeichnis!$A$2:$C$1143,2,FALSE)))</f>
        <v/>
      </c>
      <c r="H156" s="103" t="str">
        <f>IF(G156="","",IF(B156="","",VLOOKUP($F$3,Schulverzeichnis!$A$2:$D$1143,4,FALSE)))</f>
        <v/>
      </c>
      <c r="I156" s="49"/>
      <c r="J156" s="7" t="str">
        <f t="shared" si="5"/>
        <v/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1:30" x14ac:dyDescent="0.2">
      <c r="A157" s="88" t="str">
        <f t="shared" si="4"/>
        <v/>
      </c>
      <c r="B157" s="48"/>
      <c r="C157" s="27"/>
      <c r="D157" s="63"/>
      <c r="E157" s="46"/>
      <c r="F157" s="55"/>
      <c r="G157" s="102" t="str">
        <f>IF($F$3="","",IF(B157="","",VLOOKUP($F$3,Schulverzeichnis!$A$2:$C$1143,2,FALSE)))</f>
        <v/>
      </c>
      <c r="H157" s="103" t="str">
        <f>IF(G157="","",IF(B157="","",VLOOKUP($F$3,Schulverzeichnis!$A$2:$D$1143,4,FALSE)))</f>
        <v/>
      </c>
      <c r="I157" s="49"/>
      <c r="J157" s="7" t="str">
        <f t="shared" si="5"/>
        <v/>
      </c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1:30" x14ac:dyDescent="0.2">
      <c r="A158" s="88" t="str">
        <f t="shared" si="4"/>
        <v/>
      </c>
      <c r="B158" s="48"/>
      <c r="C158" s="27"/>
      <c r="D158" s="63"/>
      <c r="E158" s="46"/>
      <c r="F158" s="55"/>
      <c r="G158" s="102" t="str">
        <f>IF($F$3="","",IF(B158="","",VLOOKUP($F$3,Schulverzeichnis!$A$2:$C$1143,2,FALSE)))</f>
        <v/>
      </c>
      <c r="H158" s="103" t="str">
        <f>IF(G158="","",IF(B158="","",VLOOKUP($F$3,Schulverzeichnis!$A$2:$D$1143,4,FALSE)))</f>
        <v/>
      </c>
      <c r="I158" s="49"/>
      <c r="J158" s="7" t="str">
        <f t="shared" si="5"/>
        <v/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x14ac:dyDescent="0.2">
      <c r="A159" s="88" t="str">
        <f t="shared" si="4"/>
        <v/>
      </c>
      <c r="B159" s="48"/>
      <c r="C159" s="27"/>
      <c r="D159" s="63"/>
      <c r="E159" s="46"/>
      <c r="F159" s="55"/>
      <c r="G159" s="102" t="str">
        <f>IF($F$3="","",IF(B159="","",VLOOKUP($F$3,Schulverzeichnis!$A$2:$C$1143,2,FALSE)))</f>
        <v/>
      </c>
      <c r="H159" s="103" t="str">
        <f>IF(G159="","",IF(B159="","",VLOOKUP($F$3,Schulverzeichnis!$A$2:$D$1143,4,FALSE)))</f>
        <v/>
      </c>
      <c r="I159" s="49"/>
      <c r="J159" s="7" t="str">
        <f t="shared" si="5"/>
        <v/>
      </c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x14ac:dyDescent="0.2">
      <c r="A160" s="88" t="str">
        <f t="shared" si="4"/>
        <v/>
      </c>
      <c r="B160" s="48"/>
      <c r="C160" s="27"/>
      <c r="D160" s="63"/>
      <c r="E160" s="46"/>
      <c r="F160" s="55"/>
      <c r="G160" s="102" t="str">
        <f>IF($F$3="","",IF(B160="","",VLOOKUP($F$3,Schulverzeichnis!$A$2:$C$1143,2,FALSE)))</f>
        <v/>
      </c>
      <c r="H160" s="103" t="str">
        <f>IF(G160="","",IF(B160="","",VLOOKUP($F$3,Schulverzeichnis!$A$2:$D$1143,4,FALSE)))</f>
        <v/>
      </c>
      <c r="I160" s="49"/>
      <c r="J160" s="7" t="str">
        <f t="shared" si="5"/>
        <v/>
      </c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x14ac:dyDescent="0.2">
      <c r="A161" s="88" t="str">
        <f t="shared" si="4"/>
        <v/>
      </c>
      <c r="B161" s="48"/>
      <c r="C161" s="27"/>
      <c r="D161" s="63"/>
      <c r="E161" s="46"/>
      <c r="F161" s="55"/>
      <c r="G161" s="102" t="str">
        <f>IF($F$3="","",IF(B161="","",VLOOKUP($F$3,Schulverzeichnis!$A$2:$C$1143,2,FALSE)))</f>
        <v/>
      </c>
      <c r="H161" s="103" t="str">
        <f>IF(G161="","",IF(B161="","",VLOOKUP($F$3,Schulverzeichnis!$A$2:$D$1143,4,FALSE)))</f>
        <v/>
      </c>
      <c r="I161" s="49"/>
      <c r="J161" s="7" t="str">
        <f t="shared" si="5"/>
        <v/>
      </c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x14ac:dyDescent="0.2">
      <c r="A162" s="88" t="str">
        <f t="shared" si="4"/>
        <v/>
      </c>
      <c r="B162" s="48"/>
      <c r="C162" s="27"/>
      <c r="D162" s="63"/>
      <c r="E162" s="46"/>
      <c r="F162" s="55"/>
      <c r="G162" s="102" t="str">
        <f>IF($F$3="","",IF(B162="","",VLOOKUP($F$3,Schulverzeichnis!$A$2:$C$1143,2,FALSE)))</f>
        <v/>
      </c>
      <c r="H162" s="103" t="str">
        <f>IF(G162="","",IF(B162="","",VLOOKUP($F$3,Schulverzeichnis!$A$2:$D$1143,4,FALSE)))</f>
        <v/>
      </c>
      <c r="I162" s="49"/>
      <c r="J162" s="7" t="str">
        <f t="shared" si="5"/>
        <v/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x14ac:dyDescent="0.2">
      <c r="A163" s="88" t="str">
        <f t="shared" si="4"/>
        <v/>
      </c>
      <c r="B163" s="48"/>
      <c r="C163" s="27"/>
      <c r="D163" s="63"/>
      <c r="E163" s="46"/>
      <c r="F163" s="55"/>
      <c r="G163" s="102" t="str">
        <f>IF($F$3="","",IF(B163="","",VLOOKUP($F$3,Schulverzeichnis!$A$2:$C$1143,2,FALSE)))</f>
        <v/>
      </c>
      <c r="H163" s="103" t="str">
        <f>IF(G163="","",IF(B163="","",VLOOKUP($F$3,Schulverzeichnis!$A$2:$D$1143,4,FALSE)))</f>
        <v/>
      </c>
      <c r="I163" s="49"/>
      <c r="J163" s="7" t="str">
        <f t="shared" si="5"/>
        <v/>
      </c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x14ac:dyDescent="0.2">
      <c r="A164" s="88" t="str">
        <f t="shared" si="4"/>
        <v/>
      </c>
      <c r="B164" s="48"/>
      <c r="C164" s="27"/>
      <c r="D164" s="63"/>
      <c r="E164" s="46"/>
      <c r="F164" s="55"/>
      <c r="G164" s="102" t="str">
        <f>IF($F$3="","",IF(B164="","",VLOOKUP($F$3,Schulverzeichnis!$A$2:$C$1143,2,FALSE)))</f>
        <v/>
      </c>
      <c r="H164" s="103" t="str">
        <f>IF(G164="","",IF(B164="","",VLOOKUP($F$3,Schulverzeichnis!$A$2:$D$1143,4,FALSE)))</f>
        <v/>
      </c>
      <c r="I164" s="49"/>
      <c r="J164" s="7" t="str">
        <f t="shared" si="5"/>
        <v/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1:30" x14ac:dyDescent="0.2">
      <c r="A165" s="88" t="str">
        <f t="shared" si="4"/>
        <v/>
      </c>
      <c r="B165" s="48"/>
      <c r="C165" s="27"/>
      <c r="D165" s="63"/>
      <c r="E165" s="46"/>
      <c r="F165" s="55"/>
      <c r="G165" s="102" t="str">
        <f>IF($F$3="","",IF(B165="","",VLOOKUP($F$3,Schulverzeichnis!$A$2:$C$1143,2,FALSE)))</f>
        <v/>
      </c>
      <c r="H165" s="103" t="str">
        <f>IF(G165="","",IF(B165="","",VLOOKUP($F$3,Schulverzeichnis!$A$2:$D$1143,4,FALSE)))</f>
        <v/>
      </c>
      <c r="I165" s="49"/>
      <c r="J165" s="7" t="str">
        <f t="shared" si="5"/>
        <v/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1:30" x14ac:dyDescent="0.2">
      <c r="A166" s="88" t="str">
        <f t="shared" si="4"/>
        <v/>
      </c>
      <c r="B166" s="48"/>
      <c r="C166" s="27"/>
      <c r="D166" s="63"/>
      <c r="E166" s="46"/>
      <c r="F166" s="55"/>
      <c r="G166" s="102" t="str">
        <f>IF($F$3="","",IF(B166="","",VLOOKUP($F$3,Schulverzeichnis!$A$2:$C$1143,2,FALSE)))</f>
        <v/>
      </c>
      <c r="H166" s="103" t="str">
        <f>IF(G166="","",IF(B166="","",VLOOKUP($F$3,Schulverzeichnis!$A$2:$D$1143,4,FALSE)))</f>
        <v/>
      </c>
      <c r="I166" s="49"/>
      <c r="J166" s="7" t="str">
        <f t="shared" si="5"/>
        <v/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1:30" x14ac:dyDescent="0.2">
      <c r="A167" s="88" t="str">
        <f t="shared" si="4"/>
        <v/>
      </c>
      <c r="B167" s="48"/>
      <c r="C167" s="27"/>
      <c r="D167" s="63"/>
      <c r="E167" s="46"/>
      <c r="F167" s="55"/>
      <c r="G167" s="102" t="str">
        <f>IF($F$3="","",IF(B167="","",VLOOKUP($F$3,Schulverzeichnis!$A$2:$C$1143,2,FALSE)))</f>
        <v/>
      </c>
      <c r="H167" s="103" t="str">
        <f>IF(G167="","",IF(B167="","",VLOOKUP($F$3,Schulverzeichnis!$A$2:$D$1143,4,FALSE)))</f>
        <v/>
      </c>
      <c r="I167" s="49"/>
      <c r="J167" s="7" t="str">
        <f t="shared" si="5"/>
        <v/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1:30" x14ac:dyDescent="0.2">
      <c r="A168" s="88" t="str">
        <f t="shared" si="4"/>
        <v/>
      </c>
      <c r="B168" s="48"/>
      <c r="C168" s="27"/>
      <c r="D168" s="63"/>
      <c r="E168" s="46"/>
      <c r="F168" s="55"/>
      <c r="G168" s="102" t="str">
        <f>IF($F$3="","",IF(B168="","",VLOOKUP($F$3,Schulverzeichnis!$A$2:$C$1143,2,FALSE)))</f>
        <v/>
      </c>
      <c r="H168" s="103" t="str">
        <f>IF(G168="","",IF(B168="","",VLOOKUP($F$3,Schulverzeichnis!$A$2:$D$1143,4,FALSE)))</f>
        <v/>
      </c>
      <c r="I168" s="49"/>
      <c r="J168" s="7" t="str">
        <f t="shared" si="5"/>
        <v/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1:30" x14ac:dyDescent="0.2">
      <c r="A169" s="88" t="str">
        <f t="shared" si="4"/>
        <v/>
      </c>
      <c r="B169" s="48"/>
      <c r="C169" s="27"/>
      <c r="D169" s="63"/>
      <c r="E169" s="46"/>
      <c r="F169" s="55"/>
      <c r="G169" s="102" t="str">
        <f>IF($F$3="","",IF(B169="","",VLOOKUP($F$3,Schulverzeichnis!$A$2:$C$1143,2,FALSE)))</f>
        <v/>
      </c>
      <c r="H169" s="103" t="str">
        <f>IF(G169="","",IF(B169="","",VLOOKUP($F$3,Schulverzeichnis!$A$2:$D$1143,4,FALSE)))</f>
        <v/>
      </c>
      <c r="I169" s="49"/>
      <c r="J169" s="7" t="str">
        <f t="shared" si="5"/>
        <v/>
      </c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1:30" x14ac:dyDescent="0.2">
      <c r="A170" s="88" t="str">
        <f t="shared" si="4"/>
        <v/>
      </c>
      <c r="B170" s="48"/>
      <c r="C170" s="27"/>
      <c r="D170" s="63"/>
      <c r="E170" s="46"/>
      <c r="F170" s="55"/>
      <c r="G170" s="102" t="str">
        <f>IF($F$3="","",IF(B170="","",VLOOKUP($F$3,Schulverzeichnis!$A$2:$C$1143,2,FALSE)))</f>
        <v/>
      </c>
      <c r="H170" s="103" t="str">
        <f>IF(G170="","",IF(B170="","",VLOOKUP($F$3,Schulverzeichnis!$A$2:$D$1143,4,FALSE)))</f>
        <v/>
      </c>
      <c r="I170" s="49"/>
      <c r="J170" s="7" t="str">
        <f t="shared" si="5"/>
        <v/>
      </c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1:30" x14ac:dyDescent="0.2">
      <c r="A171" s="88" t="str">
        <f t="shared" si="4"/>
        <v/>
      </c>
      <c r="B171" s="48"/>
      <c r="C171" s="27"/>
      <c r="D171" s="63"/>
      <c r="E171" s="46"/>
      <c r="F171" s="55"/>
      <c r="G171" s="102" t="str">
        <f>IF($F$3="","",IF(B171="","",VLOOKUP($F$3,Schulverzeichnis!$A$2:$C$1143,2,FALSE)))</f>
        <v/>
      </c>
      <c r="H171" s="103" t="str">
        <f>IF(G171="","",IF(B171="","",VLOOKUP($F$3,Schulverzeichnis!$A$2:$D$1143,4,FALSE)))</f>
        <v/>
      </c>
      <c r="I171" s="49"/>
      <c r="J171" s="7" t="str">
        <f t="shared" si="5"/>
        <v/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1:30" x14ac:dyDescent="0.2">
      <c r="A172" s="88" t="str">
        <f t="shared" si="4"/>
        <v/>
      </c>
      <c r="B172" s="48"/>
      <c r="C172" s="27"/>
      <c r="D172" s="63"/>
      <c r="E172" s="46"/>
      <c r="F172" s="55"/>
      <c r="G172" s="102" t="str">
        <f>IF($F$3="","",IF(B172="","",VLOOKUP($F$3,Schulverzeichnis!$A$2:$C$1143,2,FALSE)))</f>
        <v/>
      </c>
      <c r="H172" s="103" t="str">
        <f>IF(G172="","",IF(B172="","",VLOOKUP($F$3,Schulverzeichnis!$A$2:$D$1143,4,FALSE)))</f>
        <v/>
      </c>
      <c r="I172" s="49"/>
      <c r="J172" s="7" t="str">
        <f t="shared" si="5"/>
        <v/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1:30" x14ac:dyDescent="0.2">
      <c r="A173" s="88" t="str">
        <f t="shared" si="4"/>
        <v/>
      </c>
      <c r="B173" s="48"/>
      <c r="C173" s="27"/>
      <c r="D173" s="63"/>
      <c r="E173" s="46"/>
      <c r="F173" s="55"/>
      <c r="G173" s="102" t="str">
        <f>IF($F$3="","",IF(B173="","",VLOOKUP($F$3,Schulverzeichnis!$A$2:$C$1143,2,FALSE)))</f>
        <v/>
      </c>
      <c r="H173" s="103" t="str">
        <f>IF(G173="","",IF(B173="","",VLOOKUP($F$3,Schulverzeichnis!$A$2:$D$1143,4,FALSE)))</f>
        <v/>
      </c>
      <c r="I173" s="49"/>
      <c r="J173" s="7" t="str">
        <f t="shared" si="5"/>
        <v/>
      </c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1:30" x14ac:dyDescent="0.2">
      <c r="A174" s="88" t="str">
        <f t="shared" si="4"/>
        <v/>
      </c>
      <c r="B174" s="48"/>
      <c r="C174" s="27"/>
      <c r="D174" s="63"/>
      <c r="E174" s="46"/>
      <c r="F174" s="55"/>
      <c r="G174" s="102" t="str">
        <f>IF($F$3="","",IF(B174="","",VLOOKUP($F$3,Schulverzeichnis!$A$2:$C$1143,2,FALSE)))</f>
        <v/>
      </c>
      <c r="H174" s="103" t="str">
        <f>IF(G174="","",IF(B174="","",VLOOKUP($F$3,Schulverzeichnis!$A$2:$D$1143,4,FALSE)))</f>
        <v/>
      </c>
      <c r="I174" s="49"/>
      <c r="J174" s="7" t="str">
        <f t="shared" si="5"/>
        <v/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1:30" x14ac:dyDescent="0.2">
      <c r="A175" s="88" t="str">
        <f t="shared" si="4"/>
        <v/>
      </c>
      <c r="B175" s="48"/>
      <c r="C175" s="27"/>
      <c r="D175" s="63"/>
      <c r="E175" s="46"/>
      <c r="F175" s="55"/>
      <c r="G175" s="102" t="str">
        <f>IF($F$3="","",IF(B175="","",VLOOKUP($F$3,Schulverzeichnis!$A$2:$C$1143,2,FALSE)))</f>
        <v/>
      </c>
      <c r="H175" s="103" t="str">
        <f>IF(G175="","",IF(B175="","",VLOOKUP($F$3,Schulverzeichnis!$A$2:$D$1143,4,FALSE)))</f>
        <v/>
      </c>
      <c r="I175" s="49"/>
      <c r="J175" s="7" t="str">
        <f t="shared" si="5"/>
        <v/>
      </c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spans="1:30" x14ac:dyDescent="0.2">
      <c r="A176" s="88" t="str">
        <f t="shared" si="4"/>
        <v/>
      </c>
      <c r="B176" s="48"/>
      <c r="C176" s="27"/>
      <c r="D176" s="63"/>
      <c r="E176" s="46"/>
      <c r="F176" s="55"/>
      <c r="G176" s="102" t="str">
        <f>IF($F$3="","",IF(B176="","",VLOOKUP($F$3,Schulverzeichnis!$A$2:$C$1143,2,FALSE)))</f>
        <v/>
      </c>
      <c r="H176" s="103" t="str">
        <f>IF(G176="","",IF(B176="","",VLOOKUP($F$3,Schulverzeichnis!$A$2:$D$1143,4,FALSE)))</f>
        <v/>
      </c>
      <c r="I176" s="49"/>
      <c r="J176" s="7" t="str">
        <f t="shared" si="5"/>
        <v/>
      </c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1:30" x14ac:dyDescent="0.2">
      <c r="A177" s="88" t="str">
        <f t="shared" si="4"/>
        <v/>
      </c>
      <c r="B177" s="48"/>
      <c r="C177" s="27"/>
      <c r="D177" s="63"/>
      <c r="E177" s="46"/>
      <c r="F177" s="55"/>
      <c r="G177" s="102" t="str">
        <f>IF($F$3="","",IF(B177="","",VLOOKUP($F$3,Schulverzeichnis!$A$2:$C$1143,2,FALSE)))</f>
        <v/>
      </c>
      <c r="H177" s="103" t="str">
        <f>IF(G177="","",IF(B177="","",VLOOKUP($F$3,Schulverzeichnis!$A$2:$D$1143,4,FALSE)))</f>
        <v/>
      </c>
      <c r="I177" s="49"/>
      <c r="J177" s="7" t="str">
        <f t="shared" si="5"/>
        <v/>
      </c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spans="1:30" x14ac:dyDescent="0.2">
      <c r="A178" s="88" t="str">
        <f t="shared" si="4"/>
        <v/>
      </c>
      <c r="B178" s="48"/>
      <c r="C178" s="27"/>
      <c r="D178" s="63"/>
      <c r="E178" s="46"/>
      <c r="F178" s="55"/>
      <c r="G178" s="102" t="str">
        <f>IF($F$3="","",IF(B178="","",VLOOKUP($F$3,Schulverzeichnis!$A$2:$C$1143,2,FALSE)))</f>
        <v/>
      </c>
      <c r="H178" s="103" t="str">
        <f>IF(G178="","",IF(B178="","",VLOOKUP($F$3,Schulverzeichnis!$A$2:$D$1143,4,FALSE)))</f>
        <v/>
      </c>
      <c r="I178" s="49"/>
      <c r="J178" s="7" t="str">
        <f t="shared" si="5"/>
        <v/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spans="1:30" x14ac:dyDescent="0.2">
      <c r="A179" s="88" t="str">
        <f t="shared" si="4"/>
        <v/>
      </c>
      <c r="B179" s="48"/>
      <c r="C179" s="27"/>
      <c r="D179" s="63"/>
      <c r="E179" s="46"/>
      <c r="F179" s="55"/>
      <c r="G179" s="102" t="str">
        <f>IF($F$3="","",IF(B179="","",VLOOKUP($F$3,Schulverzeichnis!$A$2:$C$1143,2,FALSE)))</f>
        <v/>
      </c>
      <c r="H179" s="103" t="str">
        <f>IF(G179="","",IF(B179="","",VLOOKUP($F$3,Schulverzeichnis!$A$2:$D$1143,4,FALSE)))</f>
        <v/>
      </c>
      <c r="I179" s="49"/>
      <c r="J179" s="7" t="str">
        <f t="shared" si="5"/>
        <v/>
      </c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spans="1:30" x14ac:dyDescent="0.2">
      <c r="A180" s="88" t="str">
        <f t="shared" si="4"/>
        <v/>
      </c>
      <c r="B180" s="48"/>
      <c r="C180" s="27"/>
      <c r="D180" s="63"/>
      <c r="E180" s="46"/>
      <c r="F180" s="55"/>
      <c r="G180" s="102" t="str">
        <f>IF($F$3="","",IF(B180="","",VLOOKUP($F$3,Schulverzeichnis!$A$2:$C$1143,2,FALSE)))</f>
        <v/>
      </c>
      <c r="H180" s="103" t="str">
        <f>IF(G180="","",IF(B180="","",VLOOKUP($F$3,Schulverzeichnis!$A$2:$D$1143,4,FALSE)))</f>
        <v/>
      </c>
      <c r="I180" s="49"/>
      <c r="J180" s="7" t="str">
        <f t="shared" si="5"/>
        <v/>
      </c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spans="1:30" x14ac:dyDescent="0.2">
      <c r="A181" s="88" t="str">
        <f t="shared" si="4"/>
        <v/>
      </c>
      <c r="B181" s="48"/>
      <c r="C181" s="27"/>
      <c r="D181" s="63"/>
      <c r="E181" s="46"/>
      <c r="F181" s="55"/>
      <c r="G181" s="102" t="str">
        <f>IF($F$3="","",IF(B181="","",VLOOKUP($F$3,Schulverzeichnis!$A$2:$C$1143,2,FALSE)))</f>
        <v/>
      </c>
      <c r="H181" s="103" t="str">
        <f>IF(G181="","",IF(B181="","",VLOOKUP($F$3,Schulverzeichnis!$A$2:$D$1143,4,FALSE)))</f>
        <v/>
      </c>
      <c r="I181" s="49"/>
      <c r="J181" s="7" t="str">
        <f t="shared" si="5"/>
        <v/>
      </c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spans="1:30" x14ac:dyDescent="0.2">
      <c r="A182" s="88" t="str">
        <f t="shared" si="4"/>
        <v/>
      </c>
      <c r="B182" s="48"/>
      <c r="C182" s="27"/>
      <c r="D182" s="63"/>
      <c r="E182" s="46"/>
      <c r="F182" s="55"/>
      <c r="G182" s="102" t="str">
        <f>IF($F$3="","",IF(B182="","",VLOOKUP($F$3,Schulverzeichnis!$A$2:$C$1143,2,FALSE)))</f>
        <v/>
      </c>
      <c r="H182" s="103" t="str">
        <f>IF(G182="","",IF(B182="","",VLOOKUP($F$3,Schulverzeichnis!$A$2:$D$1143,4,FALSE)))</f>
        <v/>
      </c>
      <c r="I182" s="49"/>
      <c r="J182" s="7" t="str">
        <f t="shared" si="5"/>
        <v/>
      </c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spans="1:30" x14ac:dyDescent="0.2">
      <c r="A183" s="88" t="str">
        <f t="shared" si="4"/>
        <v/>
      </c>
      <c r="B183" s="48"/>
      <c r="C183" s="27"/>
      <c r="D183" s="63"/>
      <c r="E183" s="46"/>
      <c r="F183" s="55"/>
      <c r="G183" s="102" t="str">
        <f>IF($F$3="","",IF(B183="","",VLOOKUP($F$3,Schulverzeichnis!$A$2:$C$1143,2,FALSE)))</f>
        <v/>
      </c>
      <c r="H183" s="103" t="str">
        <f>IF(G183="","",IF(B183="","",VLOOKUP($F$3,Schulverzeichnis!$A$2:$D$1143,4,FALSE)))</f>
        <v/>
      </c>
      <c r="I183" s="49"/>
      <c r="J183" s="7" t="str">
        <f t="shared" si="5"/>
        <v/>
      </c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spans="1:30" x14ac:dyDescent="0.2">
      <c r="A184" s="88" t="str">
        <f t="shared" si="4"/>
        <v/>
      </c>
      <c r="B184" s="48"/>
      <c r="C184" s="27"/>
      <c r="D184" s="63"/>
      <c r="E184" s="46"/>
      <c r="F184" s="55"/>
      <c r="G184" s="102" t="str">
        <f>IF($F$3="","",IF(B184="","",VLOOKUP($F$3,Schulverzeichnis!$A$2:$C$1143,2,FALSE)))</f>
        <v/>
      </c>
      <c r="H184" s="103" t="str">
        <f>IF(G184="","",IF(B184="","",VLOOKUP($F$3,Schulverzeichnis!$A$2:$D$1143,4,FALSE)))</f>
        <v/>
      </c>
      <c r="I184" s="49"/>
      <c r="J184" s="7" t="str">
        <f t="shared" si="5"/>
        <v/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spans="1:30" x14ac:dyDescent="0.2">
      <c r="A185" s="88" t="str">
        <f t="shared" si="4"/>
        <v/>
      </c>
      <c r="B185" s="48"/>
      <c r="C185" s="27"/>
      <c r="D185" s="63"/>
      <c r="E185" s="46"/>
      <c r="F185" s="55"/>
      <c r="G185" s="102" t="str">
        <f>IF($F$3="","",IF(B185="","",VLOOKUP($F$3,Schulverzeichnis!$A$2:$C$1143,2,FALSE)))</f>
        <v/>
      </c>
      <c r="H185" s="103" t="str">
        <f>IF(G185="","",IF(B185="","",VLOOKUP($F$3,Schulverzeichnis!$A$2:$D$1143,4,FALSE)))</f>
        <v/>
      </c>
      <c r="I185" s="49"/>
      <c r="J185" s="7" t="str">
        <f t="shared" si="5"/>
        <v/>
      </c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spans="1:30" x14ac:dyDescent="0.2">
      <c r="A186" s="88" t="str">
        <f t="shared" si="4"/>
        <v/>
      </c>
      <c r="B186" s="48"/>
      <c r="C186" s="27"/>
      <c r="D186" s="63"/>
      <c r="E186" s="46"/>
      <c r="F186" s="55"/>
      <c r="G186" s="102" t="str">
        <f>IF($F$3="","",IF(B186="","",VLOOKUP($F$3,Schulverzeichnis!$A$2:$C$1143,2,FALSE)))</f>
        <v/>
      </c>
      <c r="H186" s="103" t="str">
        <f>IF(G186="","",IF(B186="","",VLOOKUP($F$3,Schulverzeichnis!$A$2:$D$1143,4,FALSE)))</f>
        <v/>
      </c>
      <c r="I186" s="49"/>
      <c r="J186" s="7" t="str">
        <f t="shared" si="5"/>
        <v/>
      </c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spans="1:30" x14ac:dyDescent="0.2">
      <c r="A187" s="88" t="str">
        <f t="shared" si="4"/>
        <v/>
      </c>
      <c r="B187" s="48"/>
      <c r="C187" s="27"/>
      <c r="D187" s="63"/>
      <c r="E187" s="46"/>
      <c r="F187" s="55"/>
      <c r="G187" s="102" t="str">
        <f>IF($F$3="","",IF(B187="","",VLOOKUP($F$3,Schulverzeichnis!$A$2:$C$1143,2,FALSE)))</f>
        <v/>
      </c>
      <c r="H187" s="103" t="str">
        <f>IF(G187="","",IF(B187="","",VLOOKUP($F$3,Schulverzeichnis!$A$2:$D$1143,4,FALSE)))</f>
        <v/>
      </c>
      <c r="I187" s="49"/>
      <c r="J187" s="7" t="str">
        <f t="shared" si="5"/>
        <v/>
      </c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spans="1:30" x14ac:dyDescent="0.2">
      <c r="A188" s="88" t="str">
        <f t="shared" si="4"/>
        <v/>
      </c>
      <c r="B188" s="48"/>
      <c r="C188" s="27"/>
      <c r="D188" s="63"/>
      <c r="E188" s="46"/>
      <c r="F188" s="55"/>
      <c r="G188" s="102" t="str">
        <f>IF($F$3="","",IF(B188="","",VLOOKUP($F$3,Schulverzeichnis!$A$2:$C$1143,2,FALSE)))</f>
        <v/>
      </c>
      <c r="H188" s="103" t="str">
        <f>IF(G188="","",IF(B188="","",VLOOKUP($F$3,Schulverzeichnis!$A$2:$D$1143,4,FALSE)))</f>
        <v/>
      </c>
      <c r="I188" s="49"/>
      <c r="J188" s="7" t="str">
        <f t="shared" si="5"/>
        <v/>
      </c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spans="1:30" x14ac:dyDescent="0.2">
      <c r="A189" s="88" t="str">
        <f t="shared" si="4"/>
        <v/>
      </c>
      <c r="B189" s="48"/>
      <c r="C189" s="27"/>
      <c r="D189" s="63"/>
      <c r="E189" s="46"/>
      <c r="F189" s="55"/>
      <c r="G189" s="102" t="str">
        <f>IF($F$3="","",IF(B189="","",VLOOKUP($F$3,Schulverzeichnis!$A$2:$C$1143,2,FALSE)))</f>
        <v/>
      </c>
      <c r="H189" s="103" t="str">
        <f>IF(G189="","",IF(B189="","",VLOOKUP($F$3,Schulverzeichnis!$A$2:$D$1143,4,FALSE)))</f>
        <v/>
      </c>
      <c r="I189" s="49"/>
      <c r="J189" s="7" t="str">
        <f t="shared" si="5"/>
        <v/>
      </c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spans="1:30" x14ac:dyDescent="0.2">
      <c r="A190" s="88" t="str">
        <f t="shared" si="4"/>
        <v/>
      </c>
      <c r="B190" s="48"/>
      <c r="C190" s="27"/>
      <c r="D190" s="63"/>
      <c r="E190" s="46"/>
      <c r="F190" s="55"/>
      <c r="G190" s="102" t="str">
        <f>IF($F$3="","",IF(B190="","",VLOOKUP($F$3,Schulverzeichnis!$A$2:$C$1143,2,FALSE)))</f>
        <v/>
      </c>
      <c r="H190" s="103" t="str">
        <f>IF(G190="","",IF(B190="","",VLOOKUP($F$3,Schulverzeichnis!$A$2:$D$1143,4,FALSE)))</f>
        <v/>
      </c>
      <c r="I190" s="49"/>
      <c r="J190" s="7" t="str">
        <f t="shared" si="5"/>
        <v/>
      </c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spans="1:30" x14ac:dyDescent="0.2">
      <c r="A191" s="88" t="str">
        <f t="shared" si="4"/>
        <v/>
      </c>
      <c r="B191" s="48"/>
      <c r="C191" s="27"/>
      <c r="D191" s="63"/>
      <c r="E191" s="46"/>
      <c r="F191" s="55"/>
      <c r="G191" s="102" t="str">
        <f>IF($F$3="","",IF(B191="","",VLOOKUP($F$3,Schulverzeichnis!$A$2:$C$1143,2,FALSE)))</f>
        <v/>
      </c>
      <c r="H191" s="103" t="str">
        <f>IF(G191="","",IF(B191="","",VLOOKUP($F$3,Schulverzeichnis!$A$2:$D$1143,4,FALSE)))</f>
        <v/>
      </c>
      <c r="I191" s="49"/>
      <c r="J191" s="7" t="str">
        <f t="shared" si="5"/>
        <v/>
      </c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spans="1:30" x14ac:dyDescent="0.2">
      <c r="A192" s="88" t="str">
        <f t="shared" si="4"/>
        <v/>
      </c>
      <c r="B192" s="48"/>
      <c r="C192" s="27"/>
      <c r="D192" s="63"/>
      <c r="E192" s="46"/>
      <c r="F192" s="55"/>
      <c r="G192" s="102" t="str">
        <f>IF($F$3="","",IF(B192="","",VLOOKUP($F$3,Schulverzeichnis!$A$2:$C$1143,2,FALSE)))</f>
        <v/>
      </c>
      <c r="H192" s="103" t="str">
        <f>IF(G192="","",IF(B192="","",VLOOKUP($F$3,Schulverzeichnis!$A$2:$D$1143,4,FALSE)))</f>
        <v/>
      </c>
      <c r="I192" s="49"/>
      <c r="J192" s="7" t="str">
        <f t="shared" si="5"/>
        <v/>
      </c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spans="1:30" x14ac:dyDescent="0.2">
      <c r="A193" s="88" t="str">
        <f t="shared" si="4"/>
        <v/>
      </c>
      <c r="B193" s="48"/>
      <c r="C193" s="27"/>
      <c r="D193" s="63"/>
      <c r="E193" s="46"/>
      <c r="F193" s="55"/>
      <c r="G193" s="102" t="str">
        <f>IF($F$3="","",IF(B193="","",VLOOKUP($F$3,Schulverzeichnis!$A$2:$C$1143,2,FALSE)))</f>
        <v/>
      </c>
      <c r="H193" s="103" t="str">
        <f>IF(G193="","",IF(B193="","",VLOOKUP($F$3,Schulverzeichnis!$A$2:$D$1143,4,FALSE)))</f>
        <v/>
      </c>
      <c r="I193" s="49"/>
      <c r="J193" s="7" t="str">
        <f t="shared" si="5"/>
        <v/>
      </c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spans="1:30" x14ac:dyDescent="0.2">
      <c r="A194" s="88" t="str">
        <f t="shared" si="4"/>
        <v/>
      </c>
      <c r="B194" s="48"/>
      <c r="C194" s="27"/>
      <c r="D194" s="63"/>
      <c r="E194" s="46"/>
      <c r="F194" s="55"/>
      <c r="G194" s="102" t="str">
        <f>IF($F$3="","",IF(B194="","",VLOOKUP($F$3,Schulverzeichnis!$A$2:$C$1143,2,FALSE)))</f>
        <v/>
      </c>
      <c r="H194" s="103" t="str">
        <f>IF(G194="","",IF(B194="","",VLOOKUP($F$3,Schulverzeichnis!$A$2:$D$1143,4,FALSE)))</f>
        <v/>
      </c>
      <c r="I194" s="49"/>
      <c r="J194" s="7" t="str">
        <f t="shared" si="5"/>
        <v/>
      </c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spans="1:30" x14ac:dyDescent="0.2">
      <c r="A195" s="88" t="str">
        <f t="shared" si="4"/>
        <v/>
      </c>
      <c r="B195" s="48"/>
      <c r="C195" s="27"/>
      <c r="D195" s="63"/>
      <c r="E195" s="46"/>
      <c r="F195" s="55"/>
      <c r="G195" s="102" t="str">
        <f>IF($F$3="","",IF(B195="","",VLOOKUP($F$3,Schulverzeichnis!$A$2:$C$1143,2,FALSE)))</f>
        <v/>
      </c>
      <c r="H195" s="103" t="str">
        <f>IF(G195="","",IF(B195="","",VLOOKUP($F$3,Schulverzeichnis!$A$2:$D$1143,4,FALSE)))</f>
        <v/>
      </c>
      <c r="I195" s="49"/>
      <c r="J195" s="7" t="str">
        <f t="shared" si="5"/>
        <v/>
      </c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spans="1:30" x14ac:dyDescent="0.2">
      <c r="A196" s="88" t="str">
        <f t="shared" si="4"/>
        <v/>
      </c>
      <c r="B196" s="48"/>
      <c r="C196" s="27"/>
      <c r="D196" s="63"/>
      <c r="E196" s="46"/>
      <c r="F196" s="55"/>
      <c r="G196" s="102" t="str">
        <f>IF($F$3="","",IF(B196="","",VLOOKUP($F$3,Schulverzeichnis!$A$2:$C$1143,2,FALSE)))</f>
        <v/>
      </c>
      <c r="H196" s="103" t="str">
        <f>IF(G196="","",IF(B196="","",VLOOKUP($F$3,Schulverzeichnis!$A$2:$D$1143,4,FALSE)))</f>
        <v/>
      </c>
      <c r="I196" s="49"/>
      <c r="J196" s="7" t="str">
        <f t="shared" si="5"/>
        <v/>
      </c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spans="1:30" x14ac:dyDescent="0.2">
      <c r="A197" s="88" t="str">
        <f t="shared" si="4"/>
        <v/>
      </c>
      <c r="B197" s="48"/>
      <c r="C197" s="27"/>
      <c r="D197" s="63"/>
      <c r="E197" s="46"/>
      <c r="F197" s="55"/>
      <c r="G197" s="102" t="str">
        <f>IF($F$3="","",IF(B197="","",VLOOKUP($F$3,Schulverzeichnis!$A$2:$C$1143,2,FALSE)))</f>
        <v/>
      </c>
      <c r="H197" s="103" t="str">
        <f>IF(G197="","",IF(B197="","",VLOOKUP($F$3,Schulverzeichnis!$A$2:$D$1143,4,FALSE)))</f>
        <v/>
      </c>
      <c r="I197" s="49"/>
      <c r="J197" s="7" t="str">
        <f t="shared" si="5"/>
        <v/>
      </c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spans="1:30" x14ac:dyDescent="0.2">
      <c r="A198" s="88" t="str">
        <f t="shared" si="4"/>
        <v/>
      </c>
      <c r="B198" s="48"/>
      <c r="C198" s="27"/>
      <c r="D198" s="63"/>
      <c r="E198" s="46"/>
      <c r="F198" s="55"/>
      <c r="G198" s="102" t="str">
        <f>IF($F$3="","",IF(B198="","",VLOOKUP($F$3,Schulverzeichnis!$A$2:$C$1143,2,FALSE)))</f>
        <v/>
      </c>
      <c r="H198" s="103" t="str">
        <f>IF(G198="","",IF(B198="","",VLOOKUP($F$3,Schulverzeichnis!$A$2:$D$1143,4,FALSE)))</f>
        <v/>
      </c>
      <c r="I198" s="49"/>
      <c r="J198" s="7" t="str">
        <f t="shared" si="5"/>
        <v/>
      </c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spans="1:30" x14ac:dyDescent="0.2">
      <c r="A199" s="88" t="str">
        <f t="shared" si="4"/>
        <v/>
      </c>
      <c r="B199" s="48"/>
      <c r="C199" s="27"/>
      <c r="D199" s="63"/>
      <c r="E199" s="46"/>
      <c r="F199" s="55"/>
      <c r="G199" s="102" t="str">
        <f>IF($F$3="","",IF(B199="","",VLOOKUP($F$3,Schulverzeichnis!$A$2:$C$1143,2,FALSE)))</f>
        <v/>
      </c>
      <c r="H199" s="103" t="str">
        <f>IF(G199="","",IF(B199="","",VLOOKUP($F$3,Schulverzeichnis!$A$2:$D$1143,4,FALSE)))</f>
        <v/>
      </c>
      <c r="I199" s="49"/>
      <c r="J199" s="7" t="str">
        <f t="shared" si="5"/>
        <v/>
      </c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x14ac:dyDescent="0.2">
      <c r="A200" s="88" t="str">
        <f t="shared" ref="A200:A263" si="6">IF(B200="","",IF(B199&gt;"",A199+1,""))</f>
        <v/>
      </c>
      <c r="B200" s="48"/>
      <c r="C200" s="27"/>
      <c r="D200" s="63"/>
      <c r="E200" s="46"/>
      <c r="F200" s="55"/>
      <c r="G200" s="102" t="str">
        <f>IF($F$3="","",IF(B200="","",VLOOKUP($F$3,Schulverzeichnis!$A$2:$C$1143,2,FALSE)))</f>
        <v/>
      </c>
      <c r="H200" s="103" t="str">
        <f>IF(G200="","",IF(B200="","",VLOOKUP($F$3,Schulverzeichnis!$A$2:$D$1143,4,FALSE)))</f>
        <v/>
      </c>
      <c r="I200" s="49"/>
      <c r="J200" s="7" t="str">
        <f t="shared" ref="J200:J263" si="7">IF(B200="","",$F$3)</f>
        <v/>
      </c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x14ac:dyDescent="0.2">
      <c r="A201" s="88" t="str">
        <f t="shared" si="6"/>
        <v/>
      </c>
      <c r="B201" s="48"/>
      <c r="C201" s="27"/>
      <c r="D201" s="63"/>
      <c r="E201" s="46"/>
      <c r="F201" s="55"/>
      <c r="G201" s="102" t="str">
        <f>IF($F$3="","",IF(B201="","",VLOOKUP($F$3,Schulverzeichnis!$A$2:$C$1143,2,FALSE)))</f>
        <v/>
      </c>
      <c r="H201" s="103" t="str">
        <f>IF(G201="","",IF(B201="","",VLOOKUP($F$3,Schulverzeichnis!$A$2:$D$1143,4,FALSE)))</f>
        <v/>
      </c>
      <c r="I201" s="49"/>
      <c r="J201" s="7" t="str">
        <f t="shared" si="7"/>
        <v/>
      </c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x14ac:dyDescent="0.2">
      <c r="A202" s="88" t="str">
        <f t="shared" si="6"/>
        <v/>
      </c>
      <c r="B202" s="48"/>
      <c r="C202" s="27"/>
      <c r="D202" s="63"/>
      <c r="E202" s="46"/>
      <c r="F202" s="55"/>
      <c r="G202" s="102" t="str">
        <f>IF($F$3="","",IF(B202="","",VLOOKUP($F$3,Schulverzeichnis!$A$2:$C$1143,2,FALSE)))</f>
        <v/>
      </c>
      <c r="H202" s="103" t="str">
        <f>IF(G202="","",IF(B202="","",VLOOKUP($F$3,Schulverzeichnis!$A$2:$D$1143,4,FALSE)))</f>
        <v/>
      </c>
      <c r="I202" s="49"/>
      <c r="J202" s="7" t="str">
        <f t="shared" si="7"/>
        <v/>
      </c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spans="1:30" x14ac:dyDescent="0.2">
      <c r="A203" s="88" t="str">
        <f t="shared" si="6"/>
        <v/>
      </c>
      <c r="B203" s="48"/>
      <c r="C203" s="27"/>
      <c r="D203" s="63"/>
      <c r="E203" s="46"/>
      <c r="F203" s="55"/>
      <c r="G203" s="102" t="str">
        <f>IF($F$3="","",IF(B203="","",VLOOKUP($F$3,Schulverzeichnis!$A$2:$C$1143,2,FALSE)))</f>
        <v/>
      </c>
      <c r="H203" s="103" t="str">
        <f>IF(G203="","",IF(B203="","",VLOOKUP($F$3,Schulverzeichnis!$A$2:$D$1143,4,FALSE)))</f>
        <v/>
      </c>
      <c r="I203" s="49"/>
      <c r="J203" s="7" t="str">
        <f t="shared" si="7"/>
        <v/>
      </c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spans="1:30" x14ac:dyDescent="0.2">
      <c r="A204" s="88" t="str">
        <f t="shared" si="6"/>
        <v/>
      </c>
      <c r="B204" s="48"/>
      <c r="C204" s="27"/>
      <c r="D204" s="63"/>
      <c r="E204" s="46"/>
      <c r="F204" s="55"/>
      <c r="G204" s="102" t="str">
        <f>IF($F$3="","",IF(B204="","",VLOOKUP($F$3,Schulverzeichnis!$A$2:$C$1143,2,FALSE)))</f>
        <v/>
      </c>
      <c r="H204" s="103" t="str">
        <f>IF(G204="","",IF(B204="","",VLOOKUP($F$3,Schulverzeichnis!$A$2:$D$1143,4,FALSE)))</f>
        <v/>
      </c>
      <c r="I204" s="49"/>
      <c r="J204" s="7" t="str">
        <f t="shared" si="7"/>
        <v/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spans="1:30" x14ac:dyDescent="0.2">
      <c r="A205" s="88" t="str">
        <f t="shared" si="6"/>
        <v/>
      </c>
      <c r="B205" s="48"/>
      <c r="C205" s="27"/>
      <c r="D205" s="63"/>
      <c r="E205" s="46"/>
      <c r="F205" s="55"/>
      <c r="G205" s="102" t="str">
        <f>IF($F$3="","",IF(B205="","",VLOOKUP($F$3,Schulverzeichnis!$A$2:$C$1143,2,FALSE)))</f>
        <v/>
      </c>
      <c r="H205" s="103" t="str">
        <f>IF(G205="","",IF(B205="","",VLOOKUP($F$3,Schulverzeichnis!$A$2:$D$1143,4,FALSE)))</f>
        <v/>
      </c>
      <c r="I205" s="49"/>
      <c r="J205" s="7" t="str">
        <f t="shared" si="7"/>
        <v/>
      </c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spans="1:30" x14ac:dyDescent="0.2">
      <c r="A206" s="88" t="str">
        <f t="shared" si="6"/>
        <v/>
      </c>
      <c r="B206" s="48"/>
      <c r="C206" s="27"/>
      <c r="D206" s="63"/>
      <c r="E206" s="46"/>
      <c r="F206" s="55"/>
      <c r="G206" s="102" t="str">
        <f>IF($F$3="","",IF(B206="","",VLOOKUP($F$3,Schulverzeichnis!$A$2:$C$1143,2,FALSE)))</f>
        <v/>
      </c>
      <c r="H206" s="103" t="str">
        <f>IF(G206="","",IF(B206="","",VLOOKUP($F$3,Schulverzeichnis!$A$2:$D$1143,4,FALSE)))</f>
        <v/>
      </c>
      <c r="I206" s="49"/>
      <c r="J206" s="7" t="str">
        <f t="shared" si="7"/>
        <v/>
      </c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spans="1:30" x14ac:dyDescent="0.2">
      <c r="A207" s="88" t="str">
        <f t="shared" si="6"/>
        <v/>
      </c>
      <c r="B207" s="48"/>
      <c r="C207" s="27"/>
      <c r="D207" s="63"/>
      <c r="E207" s="46"/>
      <c r="F207" s="55"/>
      <c r="G207" s="102" t="str">
        <f>IF($F$3="","",IF(B207="","",VLOOKUP($F$3,Schulverzeichnis!$A$2:$C$1143,2,FALSE)))</f>
        <v/>
      </c>
      <c r="H207" s="103" t="str">
        <f>IF(G207="","",IF(B207="","",VLOOKUP($F$3,Schulverzeichnis!$A$2:$D$1143,4,FALSE)))</f>
        <v/>
      </c>
      <c r="I207" s="49"/>
      <c r="J207" s="7" t="str">
        <f t="shared" si="7"/>
        <v/>
      </c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spans="1:30" x14ac:dyDescent="0.2">
      <c r="A208" s="88" t="str">
        <f t="shared" si="6"/>
        <v/>
      </c>
      <c r="B208" s="48"/>
      <c r="C208" s="27"/>
      <c r="D208" s="63"/>
      <c r="E208" s="46"/>
      <c r="F208" s="55"/>
      <c r="G208" s="102" t="str">
        <f>IF($F$3="","",IF(B208="","",VLOOKUP($F$3,Schulverzeichnis!$A$2:$C$1143,2,FALSE)))</f>
        <v/>
      </c>
      <c r="H208" s="103" t="str">
        <f>IF(G208="","",IF(B208="","",VLOOKUP($F$3,Schulverzeichnis!$A$2:$D$1143,4,FALSE)))</f>
        <v/>
      </c>
      <c r="I208" s="49"/>
      <c r="J208" s="7" t="str">
        <f t="shared" si="7"/>
        <v/>
      </c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spans="1:30" x14ac:dyDescent="0.2">
      <c r="A209" s="88" t="str">
        <f t="shared" si="6"/>
        <v/>
      </c>
      <c r="B209" s="48"/>
      <c r="C209" s="27"/>
      <c r="D209" s="63"/>
      <c r="E209" s="46"/>
      <c r="F209" s="55"/>
      <c r="G209" s="102" t="str">
        <f>IF($F$3="","",IF(B209="","",VLOOKUP($F$3,Schulverzeichnis!$A$2:$C$1143,2,FALSE)))</f>
        <v/>
      </c>
      <c r="H209" s="103" t="str">
        <f>IF(G209="","",IF(B209="","",VLOOKUP($F$3,Schulverzeichnis!$A$2:$D$1143,4,FALSE)))</f>
        <v/>
      </c>
      <c r="I209" s="49"/>
      <c r="J209" s="7" t="str">
        <f t="shared" si="7"/>
        <v/>
      </c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spans="1:30" x14ac:dyDescent="0.2">
      <c r="A210" s="88" t="str">
        <f t="shared" si="6"/>
        <v/>
      </c>
      <c r="B210" s="48"/>
      <c r="C210" s="27"/>
      <c r="D210" s="63"/>
      <c r="E210" s="46"/>
      <c r="F210" s="55"/>
      <c r="G210" s="102" t="str">
        <f>IF($F$3="","",IF(B210="","",VLOOKUP($F$3,Schulverzeichnis!$A$2:$C$1143,2,FALSE)))</f>
        <v/>
      </c>
      <c r="H210" s="103" t="str">
        <f>IF(G210="","",IF(B210="","",VLOOKUP($F$3,Schulverzeichnis!$A$2:$D$1143,4,FALSE)))</f>
        <v/>
      </c>
      <c r="I210" s="49"/>
      <c r="J210" s="7" t="str">
        <f t="shared" si="7"/>
        <v/>
      </c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spans="1:30" x14ac:dyDescent="0.2">
      <c r="A211" s="88" t="str">
        <f t="shared" si="6"/>
        <v/>
      </c>
      <c r="B211" s="48"/>
      <c r="C211" s="27"/>
      <c r="D211" s="63"/>
      <c r="E211" s="46"/>
      <c r="F211" s="55"/>
      <c r="G211" s="102" t="str">
        <f>IF($F$3="","",IF(B211="","",VLOOKUP($F$3,Schulverzeichnis!$A$2:$C$1143,2,FALSE)))</f>
        <v/>
      </c>
      <c r="H211" s="103" t="str">
        <f>IF(G211="","",IF(B211="","",VLOOKUP($F$3,Schulverzeichnis!$A$2:$D$1143,4,FALSE)))</f>
        <v/>
      </c>
      <c r="I211" s="49"/>
      <c r="J211" s="7" t="str">
        <f t="shared" si="7"/>
        <v/>
      </c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spans="1:30" x14ac:dyDescent="0.2">
      <c r="A212" s="88" t="str">
        <f t="shared" si="6"/>
        <v/>
      </c>
      <c r="B212" s="48"/>
      <c r="C212" s="27"/>
      <c r="D212" s="63"/>
      <c r="E212" s="46"/>
      <c r="F212" s="55"/>
      <c r="G212" s="102" t="str">
        <f>IF($F$3="","",IF(B212="","",VLOOKUP($F$3,Schulverzeichnis!$A$2:$C$1143,2,FALSE)))</f>
        <v/>
      </c>
      <c r="H212" s="103" t="str">
        <f>IF(G212="","",IF(B212="","",VLOOKUP($F$3,Schulverzeichnis!$A$2:$D$1143,4,FALSE)))</f>
        <v/>
      </c>
      <c r="I212" s="49"/>
      <c r="J212" s="7" t="str">
        <f t="shared" si="7"/>
        <v/>
      </c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spans="1:30" x14ac:dyDescent="0.2">
      <c r="A213" s="88" t="str">
        <f t="shared" si="6"/>
        <v/>
      </c>
      <c r="B213" s="48"/>
      <c r="C213" s="27"/>
      <c r="D213" s="63"/>
      <c r="E213" s="46"/>
      <c r="F213" s="55"/>
      <c r="G213" s="102" t="str">
        <f>IF($F$3="","",IF(B213="","",VLOOKUP($F$3,Schulverzeichnis!$A$2:$C$1143,2,FALSE)))</f>
        <v/>
      </c>
      <c r="H213" s="103" t="str">
        <f>IF(G213="","",IF(B213="","",VLOOKUP($F$3,Schulverzeichnis!$A$2:$D$1143,4,FALSE)))</f>
        <v/>
      </c>
      <c r="I213" s="49"/>
      <c r="J213" s="7" t="str">
        <f t="shared" si="7"/>
        <v/>
      </c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spans="1:30" x14ac:dyDescent="0.2">
      <c r="A214" s="88" t="str">
        <f t="shared" si="6"/>
        <v/>
      </c>
      <c r="B214" s="48"/>
      <c r="C214" s="27"/>
      <c r="D214" s="63"/>
      <c r="E214" s="46"/>
      <c r="F214" s="55"/>
      <c r="G214" s="102" t="str">
        <f>IF($F$3="","",IF(B214="","",VLOOKUP($F$3,Schulverzeichnis!$A$2:$C$1143,2,FALSE)))</f>
        <v/>
      </c>
      <c r="H214" s="103" t="str">
        <f>IF(G214="","",IF(B214="","",VLOOKUP($F$3,Schulverzeichnis!$A$2:$D$1143,4,FALSE)))</f>
        <v/>
      </c>
      <c r="I214" s="49"/>
      <c r="J214" s="7" t="str">
        <f t="shared" si="7"/>
        <v/>
      </c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spans="1:30" x14ac:dyDescent="0.2">
      <c r="A215" s="88" t="str">
        <f t="shared" si="6"/>
        <v/>
      </c>
      <c r="B215" s="48"/>
      <c r="C215" s="27"/>
      <c r="D215" s="63"/>
      <c r="E215" s="46"/>
      <c r="F215" s="55"/>
      <c r="G215" s="102" t="str">
        <f>IF($F$3="","",IF(B215="","",VLOOKUP($F$3,Schulverzeichnis!$A$2:$C$1143,2,FALSE)))</f>
        <v/>
      </c>
      <c r="H215" s="103" t="str">
        <f>IF(G215="","",IF(B215="","",VLOOKUP($F$3,Schulverzeichnis!$A$2:$D$1143,4,FALSE)))</f>
        <v/>
      </c>
      <c r="I215" s="49"/>
      <c r="J215" s="7" t="str">
        <f t="shared" si="7"/>
        <v/>
      </c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spans="1:30" x14ac:dyDescent="0.2">
      <c r="A216" s="88" t="str">
        <f t="shared" si="6"/>
        <v/>
      </c>
      <c r="B216" s="48"/>
      <c r="C216" s="27"/>
      <c r="D216" s="63"/>
      <c r="E216" s="46"/>
      <c r="F216" s="55"/>
      <c r="G216" s="102" t="str">
        <f>IF($F$3="","",IF(B216="","",VLOOKUP($F$3,Schulverzeichnis!$A$2:$C$1143,2,FALSE)))</f>
        <v/>
      </c>
      <c r="H216" s="103" t="str">
        <f>IF(G216="","",IF(B216="","",VLOOKUP($F$3,Schulverzeichnis!$A$2:$D$1143,4,FALSE)))</f>
        <v/>
      </c>
      <c r="I216" s="49"/>
      <c r="J216" s="7" t="str">
        <f t="shared" si="7"/>
        <v/>
      </c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x14ac:dyDescent="0.2">
      <c r="A217" s="88" t="str">
        <f t="shared" si="6"/>
        <v/>
      </c>
      <c r="B217" s="48"/>
      <c r="C217" s="27"/>
      <c r="D217" s="63"/>
      <c r="E217" s="46"/>
      <c r="F217" s="55"/>
      <c r="G217" s="102" t="str">
        <f>IF($F$3="","",IF(B217="","",VLOOKUP($F$3,Schulverzeichnis!$A$2:$C$1143,2,FALSE)))</f>
        <v/>
      </c>
      <c r="H217" s="103" t="str">
        <f>IF(G217="","",IF(B217="","",VLOOKUP($F$3,Schulverzeichnis!$A$2:$D$1143,4,FALSE)))</f>
        <v/>
      </c>
      <c r="I217" s="49"/>
      <c r="J217" s="7" t="str">
        <f t="shared" si="7"/>
        <v/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spans="1:30" x14ac:dyDescent="0.2">
      <c r="A218" s="88" t="str">
        <f t="shared" si="6"/>
        <v/>
      </c>
      <c r="B218" s="48"/>
      <c r="C218" s="27"/>
      <c r="D218" s="63"/>
      <c r="E218" s="46"/>
      <c r="F218" s="55"/>
      <c r="G218" s="102" t="str">
        <f>IF($F$3="","",IF(B218="","",VLOOKUP($F$3,Schulverzeichnis!$A$2:$C$1143,2,FALSE)))</f>
        <v/>
      </c>
      <c r="H218" s="103" t="str">
        <f>IF(G218="","",IF(B218="","",VLOOKUP($F$3,Schulverzeichnis!$A$2:$D$1143,4,FALSE)))</f>
        <v/>
      </c>
      <c r="I218" s="49"/>
      <c r="J218" s="7" t="str">
        <f t="shared" si="7"/>
        <v/>
      </c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x14ac:dyDescent="0.2">
      <c r="A219" s="88" t="str">
        <f t="shared" si="6"/>
        <v/>
      </c>
      <c r="B219" s="48"/>
      <c r="C219" s="27"/>
      <c r="D219" s="63"/>
      <c r="E219" s="46"/>
      <c r="F219" s="55"/>
      <c r="G219" s="102" t="str">
        <f>IF($F$3="","",IF(B219="","",VLOOKUP($F$3,Schulverzeichnis!$A$2:$C$1143,2,FALSE)))</f>
        <v/>
      </c>
      <c r="H219" s="103" t="str">
        <f>IF(G219="","",IF(B219="","",VLOOKUP($F$3,Schulverzeichnis!$A$2:$D$1143,4,FALSE)))</f>
        <v/>
      </c>
      <c r="I219" s="49"/>
      <c r="J219" s="7" t="str">
        <f t="shared" si="7"/>
        <v/>
      </c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spans="1:30" x14ac:dyDescent="0.2">
      <c r="A220" s="88" t="str">
        <f t="shared" si="6"/>
        <v/>
      </c>
      <c r="B220" s="48"/>
      <c r="C220" s="27"/>
      <c r="D220" s="63"/>
      <c r="E220" s="46"/>
      <c r="F220" s="55"/>
      <c r="G220" s="102" t="str">
        <f>IF($F$3="","",IF(B220="","",VLOOKUP($F$3,Schulverzeichnis!$A$2:$C$1143,2,FALSE)))</f>
        <v/>
      </c>
      <c r="H220" s="103" t="str">
        <f>IF(G220="","",IF(B220="","",VLOOKUP($F$3,Schulverzeichnis!$A$2:$D$1143,4,FALSE)))</f>
        <v/>
      </c>
      <c r="I220" s="49"/>
      <c r="J220" s="7" t="str">
        <f t="shared" si="7"/>
        <v/>
      </c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spans="1:30" x14ac:dyDescent="0.2">
      <c r="A221" s="88" t="str">
        <f t="shared" si="6"/>
        <v/>
      </c>
      <c r="B221" s="48"/>
      <c r="C221" s="27"/>
      <c r="D221" s="63"/>
      <c r="E221" s="46"/>
      <c r="F221" s="55"/>
      <c r="G221" s="102" t="str">
        <f>IF($F$3="","",IF(B221="","",VLOOKUP($F$3,Schulverzeichnis!$A$2:$C$1143,2,FALSE)))</f>
        <v/>
      </c>
      <c r="H221" s="103" t="str">
        <f>IF(G221="","",IF(B221="","",VLOOKUP($F$3,Schulverzeichnis!$A$2:$D$1143,4,FALSE)))</f>
        <v/>
      </c>
      <c r="I221" s="49"/>
      <c r="J221" s="7" t="str">
        <f t="shared" si="7"/>
        <v/>
      </c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spans="1:30" x14ac:dyDescent="0.2">
      <c r="A222" s="88" t="str">
        <f t="shared" si="6"/>
        <v/>
      </c>
      <c r="B222" s="48"/>
      <c r="C222" s="27"/>
      <c r="D222" s="63"/>
      <c r="E222" s="46"/>
      <c r="F222" s="55"/>
      <c r="G222" s="102" t="str">
        <f>IF($F$3="","",IF(B222="","",VLOOKUP($F$3,Schulverzeichnis!$A$2:$C$1143,2,FALSE)))</f>
        <v/>
      </c>
      <c r="H222" s="103" t="str">
        <f>IF(G222="","",IF(B222="","",VLOOKUP($F$3,Schulverzeichnis!$A$2:$D$1143,4,FALSE)))</f>
        <v/>
      </c>
      <c r="I222" s="49"/>
      <c r="J222" s="7" t="str">
        <f t="shared" si="7"/>
        <v/>
      </c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x14ac:dyDescent="0.2">
      <c r="A223" s="88" t="str">
        <f t="shared" si="6"/>
        <v/>
      </c>
      <c r="B223" s="48"/>
      <c r="C223" s="27"/>
      <c r="D223" s="63"/>
      <c r="E223" s="46"/>
      <c r="F223" s="55"/>
      <c r="G223" s="102" t="str">
        <f>IF($F$3="","",IF(B223="","",VLOOKUP($F$3,Schulverzeichnis!$A$2:$C$1143,2,FALSE)))</f>
        <v/>
      </c>
      <c r="H223" s="103" t="str">
        <f>IF(G223="","",IF(B223="","",VLOOKUP($F$3,Schulverzeichnis!$A$2:$D$1143,4,FALSE)))</f>
        <v/>
      </c>
      <c r="I223" s="49"/>
      <c r="J223" s="7" t="str">
        <f t="shared" si="7"/>
        <v/>
      </c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x14ac:dyDescent="0.2">
      <c r="A224" s="88" t="str">
        <f t="shared" si="6"/>
        <v/>
      </c>
      <c r="B224" s="48"/>
      <c r="C224" s="27"/>
      <c r="D224" s="63"/>
      <c r="E224" s="46"/>
      <c r="F224" s="55"/>
      <c r="G224" s="102" t="str">
        <f>IF($F$3="","",IF(B224="","",VLOOKUP($F$3,Schulverzeichnis!$A$2:$C$1143,2,FALSE)))</f>
        <v/>
      </c>
      <c r="H224" s="103" t="str">
        <f>IF(G224="","",IF(B224="","",VLOOKUP($F$3,Schulverzeichnis!$A$2:$D$1143,4,FALSE)))</f>
        <v/>
      </c>
      <c r="I224" s="49"/>
      <c r="J224" s="7" t="str">
        <f t="shared" si="7"/>
        <v/>
      </c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x14ac:dyDescent="0.2">
      <c r="A225" s="88" t="str">
        <f t="shared" si="6"/>
        <v/>
      </c>
      <c r="B225" s="48"/>
      <c r="C225" s="27"/>
      <c r="D225" s="63"/>
      <c r="E225" s="46"/>
      <c r="F225" s="55"/>
      <c r="G225" s="102" t="str">
        <f>IF($F$3="","",IF(B225="","",VLOOKUP($F$3,Schulverzeichnis!$A$2:$C$1143,2,FALSE)))</f>
        <v/>
      </c>
      <c r="H225" s="103" t="str">
        <f>IF(G225="","",IF(B225="","",VLOOKUP($F$3,Schulverzeichnis!$A$2:$D$1143,4,FALSE)))</f>
        <v/>
      </c>
      <c r="I225" s="49"/>
      <c r="J225" s="7" t="str">
        <f t="shared" si="7"/>
        <v/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x14ac:dyDescent="0.2">
      <c r="A226" s="88" t="str">
        <f t="shared" si="6"/>
        <v/>
      </c>
      <c r="B226" s="48"/>
      <c r="C226" s="27"/>
      <c r="D226" s="63"/>
      <c r="E226" s="46"/>
      <c r="F226" s="55"/>
      <c r="G226" s="102" t="str">
        <f>IF($F$3="","",IF(B226="","",VLOOKUP($F$3,Schulverzeichnis!$A$2:$C$1143,2,FALSE)))</f>
        <v/>
      </c>
      <c r="H226" s="103" t="str">
        <f>IF(G226="","",IF(B226="","",VLOOKUP($F$3,Schulverzeichnis!$A$2:$D$1143,4,FALSE)))</f>
        <v/>
      </c>
      <c r="I226" s="49"/>
      <c r="J226" s="7" t="str">
        <f t="shared" si="7"/>
        <v/>
      </c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x14ac:dyDescent="0.2">
      <c r="A227" s="88" t="str">
        <f t="shared" si="6"/>
        <v/>
      </c>
      <c r="B227" s="48"/>
      <c r="C227" s="27"/>
      <c r="D227" s="63"/>
      <c r="E227" s="46"/>
      <c r="F227" s="55"/>
      <c r="G227" s="102" t="str">
        <f>IF($F$3="","",IF(B227="","",VLOOKUP($F$3,Schulverzeichnis!$A$2:$C$1143,2,FALSE)))</f>
        <v/>
      </c>
      <c r="H227" s="103" t="str">
        <f>IF(G227="","",IF(B227="","",VLOOKUP($F$3,Schulverzeichnis!$A$2:$D$1143,4,FALSE)))</f>
        <v/>
      </c>
      <c r="I227" s="49"/>
      <c r="J227" s="7" t="str">
        <f t="shared" si="7"/>
        <v/>
      </c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x14ac:dyDescent="0.2">
      <c r="A228" s="88" t="str">
        <f t="shared" si="6"/>
        <v/>
      </c>
      <c r="B228" s="48"/>
      <c r="C228" s="27"/>
      <c r="D228" s="63"/>
      <c r="E228" s="46"/>
      <c r="F228" s="55"/>
      <c r="G228" s="102" t="str">
        <f>IF($F$3="","",IF(B228="","",VLOOKUP($F$3,Schulverzeichnis!$A$2:$C$1143,2,FALSE)))</f>
        <v/>
      </c>
      <c r="H228" s="103" t="str">
        <f>IF(G228="","",IF(B228="","",VLOOKUP($F$3,Schulverzeichnis!$A$2:$D$1143,4,FALSE)))</f>
        <v/>
      </c>
      <c r="I228" s="49"/>
      <c r="J228" s="7" t="str">
        <f t="shared" si="7"/>
        <v/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x14ac:dyDescent="0.2">
      <c r="A229" s="88" t="str">
        <f t="shared" si="6"/>
        <v/>
      </c>
      <c r="B229" s="48"/>
      <c r="C229" s="27"/>
      <c r="D229" s="63"/>
      <c r="E229" s="46"/>
      <c r="F229" s="55"/>
      <c r="G229" s="102" t="str">
        <f>IF($F$3="","",IF(B229="","",VLOOKUP($F$3,Schulverzeichnis!$A$2:$C$1143,2,FALSE)))</f>
        <v/>
      </c>
      <c r="H229" s="103" t="str">
        <f>IF(G229="","",IF(B229="","",VLOOKUP($F$3,Schulverzeichnis!$A$2:$D$1143,4,FALSE)))</f>
        <v/>
      </c>
      <c r="I229" s="49"/>
      <c r="J229" s="7" t="str">
        <f t="shared" si="7"/>
        <v/>
      </c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x14ac:dyDescent="0.2">
      <c r="A230" s="88" t="str">
        <f t="shared" si="6"/>
        <v/>
      </c>
      <c r="B230" s="48"/>
      <c r="C230" s="27"/>
      <c r="D230" s="63"/>
      <c r="E230" s="46"/>
      <c r="F230" s="55"/>
      <c r="G230" s="102" t="str">
        <f>IF($F$3="","",IF(B230="","",VLOOKUP($F$3,Schulverzeichnis!$A$2:$C$1143,2,FALSE)))</f>
        <v/>
      </c>
      <c r="H230" s="103" t="str">
        <f>IF(G230="","",IF(B230="","",VLOOKUP($F$3,Schulverzeichnis!$A$2:$D$1143,4,FALSE)))</f>
        <v/>
      </c>
      <c r="I230" s="49"/>
      <c r="J230" s="7" t="str">
        <f t="shared" si="7"/>
        <v/>
      </c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x14ac:dyDescent="0.2">
      <c r="A231" s="88" t="str">
        <f t="shared" si="6"/>
        <v/>
      </c>
      <c r="B231" s="48"/>
      <c r="C231" s="27"/>
      <c r="D231" s="63"/>
      <c r="E231" s="46"/>
      <c r="F231" s="55"/>
      <c r="G231" s="102" t="str">
        <f>IF($F$3="","",IF(B231="","",VLOOKUP($F$3,Schulverzeichnis!$A$2:$C$1143,2,FALSE)))</f>
        <v/>
      </c>
      <c r="H231" s="103" t="str">
        <f>IF(G231="","",IF(B231="","",VLOOKUP($F$3,Schulverzeichnis!$A$2:$D$1143,4,FALSE)))</f>
        <v/>
      </c>
      <c r="I231" s="49"/>
      <c r="J231" s="7" t="str">
        <f t="shared" si="7"/>
        <v/>
      </c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x14ac:dyDescent="0.2">
      <c r="A232" s="88" t="str">
        <f t="shared" si="6"/>
        <v/>
      </c>
      <c r="B232" s="48"/>
      <c r="C232" s="27"/>
      <c r="D232" s="63"/>
      <c r="E232" s="46"/>
      <c r="F232" s="55"/>
      <c r="G232" s="102" t="str">
        <f>IF($F$3="","",IF(B232="","",VLOOKUP($F$3,Schulverzeichnis!$A$2:$C$1143,2,FALSE)))</f>
        <v/>
      </c>
      <c r="H232" s="103" t="str">
        <f>IF(G232="","",IF(B232="","",VLOOKUP($F$3,Schulverzeichnis!$A$2:$D$1143,4,FALSE)))</f>
        <v/>
      </c>
      <c r="I232" s="49"/>
      <c r="J232" s="7" t="str">
        <f t="shared" si="7"/>
        <v/>
      </c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x14ac:dyDescent="0.2">
      <c r="A233" s="88" t="str">
        <f t="shared" si="6"/>
        <v/>
      </c>
      <c r="B233" s="48"/>
      <c r="C233" s="27"/>
      <c r="D233" s="63"/>
      <c r="E233" s="46"/>
      <c r="F233" s="55"/>
      <c r="G233" s="102" t="str">
        <f>IF($F$3="","",IF(B233="","",VLOOKUP($F$3,Schulverzeichnis!$A$2:$C$1143,2,FALSE)))</f>
        <v/>
      </c>
      <c r="H233" s="103" t="str">
        <f>IF(G233="","",IF(B233="","",VLOOKUP($F$3,Schulverzeichnis!$A$2:$D$1143,4,FALSE)))</f>
        <v/>
      </c>
      <c r="I233" s="49"/>
      <c r="J233" s="7" t="str">
        <f t="shared" si="7"/>
        <v/>
      </c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x14ac:dyDescent="0.2">
      <c r="A234" s="88" t="str">
        <f t="shared" si="6"/>
        <v/>
      </c>
      <c r="B234" s="48"/>
      <c r="C234" s="27"/>
      <c r="D234" s="63"/>
      <c r="E234" s="46"/>
      <c r="F234" s="55"/>
      <c r="G234" s="102" t="str">
        <f>IF($F$3="","",IF(B234="","",VLOOKUP($F$3,Schulverzeichnis!$A$2:$C$1143,2,FALSE)))</f>
        <v/>
      </c>
      <c r="H234" s="103" t="str">
        <f>IF(G234="","",IF(B234="","",VLOOKUP($F$3,Schulverzeichnis!$A$2:$D$1143,4,FALSE)))</f>
        <v/>
      </c>
      <c r="I234" s="49"/>
      <c r="J234" s="7" t="str">
        <f t="shared" si="7"/>
        <v/>
      </c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x14ac:dyDescent="0.2">
      <c r="A235" s="88" t="str">
        <f t="shared" si="6"/>
        <v/>
      </c>
      <c r="B235" s="48"/>
      <c r="C235" s="27"/>
      <c r="D235" s="63"/>
      <c r="E235" s="46"/>
      <c r="F235" s="55"/>
      <c r="G235" s="102" t="str">
        <f>IF($F$3="","",IF(B235="","",VLOOKUP($F$3,Schulverzeichnis!$A$2:$C$1143,2,FALSE)))</f>
        <v/>
      </c>
      <c r="H235" s="103" t="str">
        <f>IF(G235="","",IF(B235="","",VLOOKUP($F$3,Schulverzeichnis!$A$2:$D$1143,4,FALSE)))</f>
        <v/>
      </c>
      <c r="I235" s="49"/>
      <c r="J235" s="7" t="str">
        <f t="shared" si="7"/>
        <v/>
      </c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x14ac:dyDescent="0.2">
      <c r="A236" s="88" t="str">
        <f t="shared" si="6"/>
        <v/>
      </c>
      <c r="B236" s="48"/>
      <c r="C236" s="27"/>
      <c r="D236" s="63"/>
      <c r="E236" s="46"/>
      <c r="F236" s="55"/>
      <c r="G236" s="102" t="str">
        <f>IF($F$3="","",IF(B236="","",VLOOKUP($F$3,Schulverzeichnis!$A$2:$C$1143,2,FALSE)))</f>
        <v/>
      </c>
      <c r="H236" s="103" t="str">
        <f>IF(G236="","",IF(B236="","",VLOOKUP($F$3,Schulverzeichnis!$A$2:$D$1143,4,FALSE)))</f>
        <v/>
      </c>
      <c r="I236" s="49"/>
      <c r="J236" s="7" t="str">
        <f t="shared" si="7"/>
        <v/>
      </c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x14ac:dyDescent="0.2">
      <c r="A237" s="88" t="str">
        <f t="shared" si="6"/>
        <v/>
      </c>
      <c r="B237" s="48"/>
      <c r="C237" s="27"/>
      <c r="D237" s="63"/>
      <c r="E237" s="46"/>
      <c r="F237" s="55"/>
      <c r="G237" s="102" t="str">
        <f>IF($F$3="","",IF(B237="","",VLOOKUP($F$3,Schulverzeichnis!$A$2:$C$1143,2,FALSE)))</f>
        <v/>
      </c>
      <c r="H237" s="103" t="str">
        <f>IF(G237="","",IF(B237="","",VLOOKUP($F$3,Schulverzeichnis!$A$2:$D$1143,4,FALSE)))</f>
        <v/>
      </c>
      <c r="I237" s="49"/>
      <c r="J237" s="7" t="str">
        <f t="shared" si="7"/>
        <v/>
      </c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x14ac:dyDescent="0.2">
      <c r="A238" s="88" t="str">
        <f t="shared" si="6"/>
        <v/>
      </c>
      <c r="B238" s="48"/>
      <c r="C238" s="27"/>
      <c r="D238" s="63"/>
      <c r="E238" s="46"/>
      <c r="F238" s="55"/>
      <c r="G238" s="102" t="str">
        <f>IF($F$3="","",IF(B238="","",VLOOKUP($F$3,Schulverzeichnis!$A$2:$C$1143,2,FALSE)))</f>
        <v/>
      </c>
      <c r="H238" s="103" t="str">
        <f>IF(G238="","",IF(B238="","",VLOOKUP($F$3,Schulverzeichnis!$A$2:$D$1143,4,FALSE)))</f>
        <v/>
      </c>
      <c r="I238" s="49"/>
      <c r="J238" s="7" t="str">
        <f t="shared" si="7"/>
        <v/>
      </c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x14ac:dyDescent="0.2">
      <c r="A239" s="88" t="str">
        <f t="shared" si="6"/>
        <v/>
      </c>
      <c r="B239" s="48"/>
      <c r="C239" s="27"/>
      <c r="D239" s="63"/>
      <c r="E239" s="46"/>
      <c r="F239" s="55"/>
      <c r="G239" s="102" t="str">
        <f>IF($F$3="","",IF(B239="","",VLOOKUP($F$3,Schulverzeichnis!$A$2:$C$1143,2,FALSE)))</f>
        <v/>
      </c>
      <c r="H239" s="103" t="str">
        <f>IF(G239="","",IF(B239="","",VLOOKUP($F$3,Schulverzeichnis!$A$2:$D$1143,4,FALSE)))</f>
        <v/>
      </c>
      <c r="I239" s="49"/>
      <c r="J239" s="7" t="str">
        <f t="shared" si="7"/>
        <v/>
      </c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x14ac:dyDescent="0.2">
      <c r="A240" s="88" t="str">
        <f t="shared" si="6"/>
        <v/>
      </c>
      <c r="B240" s="48"/>
      <c r="C240" s="27"/>
      <c r="D240" s="63"/>
      <c r="E240" s="46"/>
      <c r="F240" s="55"/>
      <c r="G240" s="102" t="str">
        <f>IF($F$3="","",IF(B240="","",VLOOKUP($F$3,Schulverzeichnis!$A$2:$C$1143,2,FALSE)))</f>
        <v/>
      </c>
      <c r="H240" s="103" t="str">
        <f>IF(G240="","",IF(B240="","",VLOOKUP($F$3,Schulverzeichnis!$A$2:$D$1143,4,FALSE)))</f>
        <v/>
      </c>
      <c r="I240" s="49"/>
      <c r="J240" s="7" t="str">
        <f t="shared" si="7"/>
        <v/>
      </c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x14ac:dyDescent="0.2">
      <c r="A241" s="88" t="str">
        <f t="shared" si="6"/>
        <v/>
      </c>
      <c r="B241" s="48"/>
      <c r="C241" s="27"/>
      <c r="D241" s="63"/>
      <c r="E241" s="46"/>
      <c r="F241" s="55"/>
      <c r="G241" s="102" t="str">
        <f>IF($F$3="","",IF(B241="","",VLOOKUP($F$3,Schulverzeichnis!$A$2:$C$1143,2,FALSE)))</f>
        <v/>
      </c>
      <c r="H241" s="103" t="str">
        <f>IF(G241="","",IF(B241="","",VLOOKUP($F$3,Schulverzeichnis!$A$2:$D$1143,4,FALSE)))</f>
        <v/>
      </c>
      <c r="I241" s="49"/>
      <c r="J241" s="7" t="str">
        <f t="shared" si="7"/>
        <v/>
      </c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x14ac:dyDescent="0.2">
      <c r="A242" s="88" t="str">
        <f t="shared" si="6"/>
        <v/>
      </c>
      <c r="B242" s="48"/>
      <c r="C242" s="27"/>
      <c r="D242" s="63"/>
      <c r="E242" s="46"/>
      <c r="F242" s="55"/>
      <c r="G242" s="102" t="str">
        <f>IF($F$3="","",IF(B242="","",VLOOKUP($F$3,Schulverzeichnis!$A$2:$C$1143,2,FALSE)))</f>
        <v/>
      </c>
      <c r="H242" s="103" t="str">
        <f>IF(G242="","",IF(B242="","",VLOOKUP($F$3,Schulverzeichnis!$A$2:$D$1143,4,FALSE)))</f>
        <v/>
      </c>
      <c r="I242" s="49"/>
      <c r="J242" s="7" t="str">
        <f t="shared" si="7"/>
        <v/>
      </c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x14ac:dyDescent="0.2">
      <c r="A243" s="88" t="str">
        <f t="shared" si="6"/>
        <v/>
      </c>
      <c r="B243" s="48"/>
      <c r="C243" s="27"/>
      <c r="D243" s="63"/>
      <c r="E243" s="46"/>
      <c r="F243" s="55"/>
      <c r="G243" s="102" t="str">
        <f>IF($F$3="","",IF(B243="","",VLOOKUP($F$3,Schulverzeichnis!$A$2:$C$1143,2,FALSE)))</f>
        <v/>
      </c>
      <c r="H243" s="103" t="str">
        <f>IF(G243="","",IF(B243="","",VLOOKUP($F$3,Schulverzeichnis!$A$2:$D$1143,4,FALSE)))</f>
        <v/>
      </c>
      <c r="I243" s="49"/>
      <c r="J243" s="7" t="str">
        <f t="shared" si="7"/>
        <v/>
      </c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x14ac:dyDescent="0.2">
      <c r="A244" s="88" t="str">
        <f t="shared" si="6"/>
        <v/>
      </c>
      <c r="B244" s="48"/>
      <c r="C244" s="27"/>
      <c r="D244" s="63"/>
      <c r="E244" s="46"/>
      <c r="F244" s="55"/>
      <c r="G244" s="102" t="str">
        <f>IF($F$3="","",IF(B244="","",VLOOKUP($F$3,Schulverzeichnis!$A$2:$C$1143,2,FALSE)))</f>
        <v/>
      </c>
      <c r="H244" s="103" t="str">
        <f>IF(G244="","",IF(B244="","",VLOOKUP($F$3,Schulverzeichnis!$A$2:$D$1143,4,FALSE)))</f>
        <v/>
      </c>
      <c r="I244" s="49"/>
      <c r="J244" s="7" t="str">
        <f t="shared" si="7"/>
        <v/>
      </c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x14ac:dyDescent="0.2">
      <c r="A245" s="88" t="str">
        <f t="shared" si="6"/>
        <v/>
      </c>
      <c r="B245" s="48"/>
      <c r="C245" s="27"/>
      <c r="D245" s="63"/>
      <c r="E245" s="46"/>
      <c r="F245" s="55"/>
      <c r="G245" s="102" t="str">
        <f>IF($F$3="","",IF(B245="","",VLOOKUP($F$3,Schulverzeichnis!$A$2:$C$1143,2,FALSE)))</f>
        <v/>
      </c>
      <c r="H245" s="103" t="str">
        <f>IF(G245="","",IF(B245="","",VLOOKUP($F$3,Schulverzeichnis!$A$2:$D$1143,4,FALSE)))</f>
        <v/>
      </c>
      <c r="I245" s="49"/>
      <c r="J245" s="7" t="str">
        <f t="shared" si="7"/>
        <v/>
      </c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x14ac:dyDescent="0.2">
      <c r="A246" s="88" t="str">
        <f t="shared" si="6"/>
        <v/>
      </c>
      <c r="B246" s="48"/>
      <c r="C246" s="27"/>
      <c r="D246" s="63"/>
      <c r="E246" s="46"/>
      <c r="F246" s="55"/>
      <c r="G246" s="102" t="str">
        <f>IF($F$3="","",IF(B246="","",VLOOKUP($F$3,Schulverzeichnis!$A$2:$C$1143,2,FALSE)))</f>
        <v/>
      </c>
      <c r="H246" s="103" t="str">
        <f>IF(G246="","",IF(B246="","",VLOOKUP($F$3,Schulverzeichnis!$A$2:$D$1143,4,FALSE)))</f>
        <v/>
      </c>
      <c r="I246" s="49"/>
      <c r="J246" s="7" t="str">
        <f t="shared" si="7"/>
        <v/>
      </c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x14ac:dyDescent="0.2">
      <c r="A247" s="88" t="str">
        <f t="shared" si="6"/>
        <v/>
      </c>
      <c r="B247" s="48"/>
      <c r="C247" s="27"/>
      <c r="D247" s="63"/>
      <c r="E247" s="46"/>
      <c r="F247" s="55"/>
      <c r="G247" s="102" t="str">
        <f>IF($F$3="","",IF(B247="","",VLOOKUP($F$3,Schulverzeichnis!$A$2:$C$1143,2,FALSE)))</f>
        <v/>
      </c>
      <c r="H247" s="103" t="str">
        <f>IF(G247="","",IF(B247="","",VLOOKUP($F$3,Schulverzeichnis!$A$2:$D$1143,4,FALSE)))</f>
        <v/>
      </c>
      <c r="I247" s="49"/>
      <c r="J247" s="7" t="str">
        <f t="shared" si="7"/>
        <v/>
      </c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x14ac:dyDescent="0.2">
      <c r="A248" s="88" t="str">
        <f t="shared" si="6"/>
        <v/>
      </c>
      <c r="B248" s="48"/>
      <c r="C248" s="27"/>
      <c r="D248" s="63"/>
      <c r="E248" s="46"/>
      <c r="F248" s="55"/>
      <c r="G248" s="102" t="str">
        <f>IF($F$3="","",IF(B248="","",VLOOKUP($F$3,Schulverzeichnis!$A$2:$C$1143,2,FALSE)))</f>
        <v/>
      </c>
      <c r="H248" s="103" t="str">
        <f>IF(G248="","",IF(B248="","",VLOOKUP($F$3,Schulverzeichnis!$A$2:$D$1143,4,FALSE)))</f>
        <v/>
      </c>
      <c r="I248" s="49"/>
      <c r="J248" s="7" t="str">
        <f t="shared" si="7"/>
        <v/>
      </c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x14ac:dyDescent="0.2">
      <c r="A249" s="88" t="str">
        <f t="shared" si="6"/>
        <v/>
      </c>
      <c r="B249" s="48"/>
      <c r="C249" s="27"/>
      <c r="D249" s="63"/>
      <c r="E249" s="46"/>
      <c r="F249" s="55"/>
      <c r="G249" s="102" t="str">
        <f>IF($F$3="","",IF(B249="","",VLOOKUP($F$3,Schulverzeichnis!$A$2:$C$1143,2,FALSE)))</f>
        <v/>
      </c>
      <c r="H249" s="103" t="str">
        <f>IF(G249="","",IF(B249="","",VLOOKUP($F$3,Schulverzeichnis!$A$2:$D$1143,4,FALSE)))</f>
        <v/>
      </c>
      <c r="I249" s="49"/>
      <c r="J249" s="7" t="str">
        <f t="shared" si="7"/>
        <v/>
      </c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</row>
    <row r="250" spans="1:30" x14ac:dyDescent="0.2">
      <c r="A250" s="88" t="str">
        <f t="shared" si="6"/>
        <v/>
      </c>
      <c r="B250" s="48"/>
      <c r="C250" s="27"/>
      <c r="D250" s="63"/>
      <c r="E250" s="46"/>
      <c r="F250" s="55"/>
      <c r="G250" s="102" t="str">
        <f>IF($F$3="","",IF(B250="","",VLOOKUP($F$3,Schulverzeichnis!$A$2:$C$1143,2,FALSE)))</f>
        <v/>
      </c>
      <c r="H250" s="103" t="str">
        <f>IF(G250="","",IF(B250="","",VLOOKUP($F$3,Schulverzeichnis!$A$2:$D$1143,4,FALSE)))</f>
        <v/>
      </c>
      <c r="I250" s="49"/>
      <c r="J250" s="7" t="str">
        <f t="shared" si="7"/>
        <v/>
      </c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spans="1:30" x14ac:dyDescent="0.2">
      <c r="A251" s="88" t="str">
        <f t="shared" si="6"/>
        <v/>
      </c>
      <c r="B251" s="48"/>
      <c r="C251" s="27"/>
      <c r="D251" s="63"/>
      <c r="E251" s="46"/>
      <c r="F251" s="55"/>
      <c r="G251" s="102" t="str">
        <f>IF($F$3="","",IF(B251="","",VLOOKUP($F$3,Schulverzeichnis!$A$2:$C$1143,2,FALSE)))</f>
        <v/>
      </c>
      <c r="H251" s="103" t="str">
        <f>IF(G251="","",IF(B251="","",VLOOKUP($F$3,Schulverzeichnis!$A$2:$D$1143,4,FALSE)))</f>
        <v/>
      </c>
      <c r="I251" s="49"/>
      <c r="J251" s="7" t="str">
        <f t="shared" si="7"/>
        <v/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</row>
    <row r="252" spans="1:30" x14ac:dyDescent="0.2">
      <c r="A252" s="88" t="str">
        <f t="shared" si="6"/>
        <v/>
      </c>
      <c r="B252" s="48"/>
      <c r="C252" s="27"/>
      <c r="D252" s="63"/>
      <c r="E252" s="46"/>
      <c r="F252" s="55"/>
      <c r="G252" s="102" t="str">
        <f>IF($F$3="","",IF(B252="","",VLOOKUP($F$3,Schulverzeichnis!$A$2:$C$1143,2,FALSE)))</f>
        <v/>
      </c>
      <c r="H252" s="103" t="str">
        <f>IF(G252="","",IF(B252="","",VLOOKUP($F$3,Schulverzeichnis!$A$2:$D$1143,4,FALSE)))</f>
        <v/>
      </c>
      <c r="I252" s="49"/>
      <c r="J252" s="7" t="str">
        <f t="shared" si="7"/>
        <v/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</row>
    <row r="253" spans="1:30" x14ac:dyDescent="0.2">
      <c r="A253" s="88" t="str">
        <f t="shared" si="6"/>
        <v/>
      </c>
      <c r="B253" s="48"/>
      <c r="C253" s="27"/>
      <c r="D253" s="63"/>
      <c r="E253" s="46"/>
      <c r="F253" s="55"/>
      <c r="G253" s="102" t="str">
        <f>IF($F$3="","",IF(B253="","",VLOOKUP($F$3,Schulverzeichnis!$A$2:$C$1143,2,FALSE)))</f>
        <v/>
      </c>
      <c r="H253" s="103" t="str">
        <f>IF(G253="","",IF(B253="","",VLOOKUP($F$3,Schulverzeichnis!$A$2:$D$1143,4,FALSE)))</f>
        <v/>
      </c>
      <c r="I253" s="49"/>
      <c r="J253" s="7" t="str">
        <f t="shared" si="7"/>
        <v/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</row>
    <row r="254" spans="1:30" x14ac:dyDescent="0.2">
      <c r="A254" s="88" t="str">
        <f t="shared" si="6"/>
        <v/>
      </c>
      <c r="B254" s="48"/>
      <c r="C254" s="27"/>
      <c r="D254" s="63"/>
      <c r="E254" s="46"/>
      <c r="F254" s="55"/>
      <c r="G254" s="102" t="str">
        <f>IF($F$3="","",IF(B254="","",VLOOKUP($F$3,Schulverzeichnis!$A$2:$C$1143,2,FALSE)))</f>
        <v/>
      </c>
      <c r="H254" s="103" t="str">
        <f>IF(G254="","",IF(B254="","",VLOOKUP($F$3,Schulverzeichnis!$A$2:$D$1143,4,FALSE)))</f>
        <v/>
      </c>
      <c r="I254" s="49"/>
      <c r="J254" s="7" t="str">
        <f t="shared" si="7"/>
        <v/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</row>
    <row r="255" spans="1:30" x14ac:dyDescent="0.2">
      <c r="A255" s="88" t="str">
        <f t="shared" si="6"/>
        <v/>
      </c>
      <c r="B255" s="48"/>
      <c r="C255" s="27"/>
      <c r="D255" s="63"/>
      <c r="E255" s="46"/>
      <c r="F255" s="55"/>
      <c r="G255" s="102" t="str">
        <f>IF($F$3="","",IF(B255="","",VLOOKUP($F$3,Schulverzeichnis!$A$2:$C$1143,2,FALSE)))</f>
        <v/>
      </c>
      <c r="H255" s="103" t="str">
        <f>IF(G255="","",IF(B255="","",VLOOKUP($F$3,Schulverzeichnis!$A$2:$D$1143,4,FALSE)))</f>
        <v/>
      </c>
      <c r="I255" s="49"/>
      <c r="J255" s="7" t="str">
        <f t="shared" si="7"/>
        <v/>
      </c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</row>
    <row r="256" spans="1:30" x14ac:dyDescent="0.2">
      <c r="A256" s="88" t="str">
        <f t="shared" si="6"/>
        <v/>
      </c>
      <c r="B256" s="48"/>
      <c r="C256" s="27"/>
      <c r="D256" s="63"/>
      <c r="E256" s="46"/>
      <c r="F256" s="55"/>
      <c r="G256" s="102" t="str">
        <f>IF($F$3="","",IF(B256="","",VLOOKUP($F$3,Schulverzeichnis!$A$2:$C$1143,2,FALSE)))</f>
        <v/>
      </c>
      <c r="H256" s="103" t="str">
        <f>IF(G256="","",IF(B256="","",VLOOKUP($F$3,Schulverzeichnis!$A$2:$D$1143,4,FALSE)))</f>
        <v/>
      </c>
      <c r="I256" s="49"/>
      <c r="J256" s="7" t="str">
        <f t="shared" si="7"/>
        <v/>
      </c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</row>
    <row r="257" spans="1:30" x14ac:dyDescent="0.2">
      <c r="A257" s="88" t="str">
        <f t="shared" si="6"/>
        <v/>
      </c>
      <c r="B257" s="48"/>
      <c r="C257" s="27"/>
      <c r="D257" s="63"/>
      <c r="E257" s="46"/>
      <c r="F257" s="55"/>
      <c r="G257" s="102" t="str">
        <f>IF($F$3="","",IF(B257="","",VLOOKUP($F$3,Schulverzeichnis!$A$2:$C$1143,2,FALSE)))</f>
        <v/>
      </c>
      <c r="H257" s="103" t="str">
        <f>IF(G257="","",IF(B257="","",VLOOKUP($F$3,Schulverzeichnis!$A$2:$D$1143,4,FALSE)))</f>
        <v/>
      </c>
      <c r="I257" s="49"/>
      <c r="J257" s="7" t="str">
        <f t="shared" si="7"/>
        <v/>
      </c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</row>
    <row r="258" spans="1:30" x14ac:dyDescent="0.2">
      <c r="A258" s="88" t="str">
        <f t="shared" si="6"/>
        <v/>
      </c>
      <c r="B258" s="48"/>
      <c r="C258" s="27"/>
      <c r="D258" s="63"/>
      <c r="E258" s="46"/>
      <c r="F258" s="55"/>
      <c r="G258" s="102" t="str">
        <f>IF($F$3="","",IF(B258="","",VLOOKUP($F$3,Schulverzeichnis!$A$2:$C$1143,2,FALSE)))</f>
        <v/>
      </c>
      <c r="H258" s="103" t="str">
        <f>IF(G258="","",IF(B258="","",VLOOKUP($F$3,Schulverzeichnis!$A$2:$D$1143,4,FALSE)))</f>
        <v/>
      </c>
      <c r="I258" s="49"/>
      <c r="J258" s="7" t="str">
        <f t="shared" si="7"/>
        <v/>
      </c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spans="1:30" x14ac:dyDescent="0.2">
      <c r="A259" s="88" t="str">
        <f t="shared" si="6"/>
        <v/>
      </c>
      <c r="B259" s="48"/>
      <c r="C259" s="27"/>
      <c r="D259" s="63"/>
      <c r="E259" s="46"/>
      <c r="F259" s="55"/>
      <c r="G259" s="102" t="str">
        <f>IF($F$3="","",IF(B259="","",VLOOKUP($F$3,Schulverzeichnis!$A$2:$C$1143,2,FALSE)))</f>
        <v/>
      </c>
      <c r="H259" s="103" t="str">
        <f>IF(G259="","",IF(B259="","",VLOOKUP($F$3,Schulverzeichnis!$A$2:$D$1143,4,FALSE)))</f>
        <v/>
      </c>
      <c r="I259" s="49"/>
      <c r="J259" s="7" t="str">
        <f t="shared" si="7"/>
        <v/>
      </c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</row>
    <row r="260" spans="1:30" x14ac:dyDescent="0.2">
      <c r="A260" s="88" t="str">
        <f t="shared" si="6"/>
        <v/>
      </c>
      <c r="B260" s="48"/>
      <c r="C260" s="27"/>
      <c r="D260" s="63"/>
      <c r="E260" s="46"/>
      <c r="F260" s="55"/>
      <c r="G260" s="102" t="str">
        <f>IF($F$3="","",IF(B260="","",VLOOKUP($F$3,Schulverzeichnis!$A$2:$C$1143,2,FALSE)))</f>
        <v/>
      </c>
      <c r="H260" s="103" t="str">
        <f>IF(G260="","",IF(B260="","",VLOOKUP($F$3,Schulverzeichnis!$A$2:$D$1143,4,FALSE)))</f>
        <v/>
      </c>
      <c r="I260" s="49"/>
      <c r="J260" s="7" t="str">
        <f t="shared" si="7"/>
        <v/>
      </c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</row>
    <row r="261" spans="1:30" x14ac:dyDescent="0.2">
      <c r="A261" s="88" t="str">
        <f t="shared" si="6"/>
        <v/>
      </c>
      <c r="B261" s="48"/>
      <c r="C261" s="27"/>
      <c r="D261" s="63"/>
      <c r="E261" s="46"/>
      <c r="F261" s="55"/>
      <c r="G261" s="102" t="str">
        <f>IF($F$3="","",IF(B261="","",VLOOKUP($F$3,Schulverzeichnis!$A$2:$C$1143,2,FALSE)))</f>
        <v/>
      </c>
      <c r="H261" s="103" t="str">
        <f>IF(G261="","",IF(B261="","",VLOOKUP($F$3,Schulverzeichnis!$A$2:$D$1143,4,FALSE)))</f>
        <v/>
      </c>
      <c r="I261" s="49"/>
      <c r="J261" s="7" t="str">
        <f t="shared" si="7"/>
        <v/>
      </c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</row>
    <row r="262" spans="1:30" x14ac:dyDescent="0.2">
      <c r="A262" s="88" t="str">
        <f t="shared" si="6"/>
        <v/>
      </c>
      <c r="B262" s="48"/>
      <c r="C262" s="27"/>
      <c r="D262" s="63"/>
      <c r="E262" s="46"/>
      <c r="F262" s="55"/>
      <c r="G262" s="102" t="str">
        <f>IF($F$3="","",IF(B262="","",VLOOKUP($F$3,Schulverzeichnis!$A$2:$C$1143,2,FALSE)))</f>
        <v/>
      </c>
      <c r="H262" s="103" t="str">
        <f>IF(G262="","",IF(B262="","",VLOOKUP($F$3,Schulverzeichnis!$A$2:$D$1143,4,FALSE)))</f>
        <v/>
      </c>
      <c r="I262" s="49"/>
      <c r="J262" s="7" t="str">
        <f t="shared" si="7"/>
        <v/>
      </c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</row>
    <row r="263" spans="1:30" x14ac:dyDescent="0.2">
      <c r="A263" s="88" t="str">
        <f t="shared" si="6"/>
        <v/>
      </c>
      <c r="B263" s="48"/>
      <c r="C263" s="27"/>
      <c r="D263" s="63"/>
      <c r="E263" s="46"/>
      <c r="F263" s="55"/>
      <c r="G263" s="102" t="str">
        <f>IF($F$3="","",IF(B263="","",VLOOKUP($F$3,Schulverzeichnis!$A$2:$C$1143,2,FALSE)))</f>
        <v/>
      </c>
      <c r="H263" s="103" t="str">
        <f>IF(G263="","",IF(B263="","",VLOOKUP($F$3,Schulverzeichnis!$A$2:$D$1143,4,FALSE)))</f>
        <v/>
      </c>
      <c r="I263" s="49"/>
      <c r="J263" s="7" t="str">
        <f t="shared" si="7"/>
        <v/>
      </c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</row>
    <row r="264" spans="1:30" x14ac:dyDescent="0.2">
      <c r="A264" s="88" t="str">
        <f t="shared" ref="A264:A327" si="8">IF(B264="","",IF(B263&gt;"",A263+1,""))</f>
        <v/>
      </c>
      <c r="B264" s="48"/>
      <c r="C264" s="27"/>
      <c r="D264" s="63"/>
      <c r="E264" s="46"/>
      <c r="F264" s="55"/>
      <c r="G264" s="102" t="str">
        <f>IF($F$3="","",IF(B264="","",VLOOKUP($F$3,Schulverzeichnis!$A$2:$C$1143,2,FALSE)))</f>
        <v/>
      </c>
      <c r="H264" s="103" t="str">
        <f>IF(G264="","",IF(B264="","",VLOOKUP($F$3,Schulverzeichnis!$A$2:$D$1143,4,FALSE)))</f>
        <v/>
      </c>
      <c r="I264" s="49"/>
      <c r="J264" s="7" t="str">
        <f t="shared" ref="J264:J327" si="9">IF(B264="","",$F$3)</f>
        <v/>
      </c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</row>
    <row r="265" spans="1:30" x14ac:dyDescent="0.2">
      <c r="A265" s="88" t="str">
        <f t="shared" si="8"/>
        <v/>
      </c>
      <c r="B265" s="48"/>
      <c r="C265" s="27"/>
      <c r="D265" s="63"/>
      <c r="E265" s="46"/>
      <c r="F265" s="55"/>
      <c r="G265" s="102" t="str">
        <f>IF($F$3="","",IF(B265="","",VLOOKUP($F$3,Schulverzeichnis!$A$2:$C$1143,2,FALSE)))</f>
        <v/>
      </c>
      <c r="H265" s="103" t="str">
        <f>IF(G265="","",IF(B265="","",VLOOKUP($F$3,Schulverzeichnis!$A$2:$D$1143,4,FALSE)))</f>
        <v/>
      </c>
      <c r="I265" s="49"/>
      <c r="J265" s="7" t="str">
        <f t="shared" si="9"/>
        <v/>
      </c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</row>
    <row r="266" spans="1:30" x14ac:dyDescent="0.2">
      <c r="A266" s="88" t="str">
        <f t="shared" si="8"/>
        <v/>
      </c>
      <c r="B266" s="48"/>
      <c r="C266" s="27"/>
      <c r="D266" s="63"/>
      <c r="E266" s="46"/>
      <c r="F266" s="55"/>
      <c r="G266" s="102" t="str">
        <f>IF($F$3="","",IF(B266="","",VLOOKUP($F$3,Schulverzeichnis!$A$2:$C$1143,2,FALSE)))</f>
        <v/>
      </c>
      <c r="H266" s="103" t="str">
        <f>IF(G266="","",IF(B266="","",VLOOKUP($F$3,Schulverzeichnis!$A$2:$D$1143,4,FALSE)))</f>
        <v/>
      </c>
      <c r="I266" s="49"/>
      <c r="J266" s="7" t="str">
        <f t="shared" si="9"/>
        <v/>
      </c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</row>
    <row r="267" spans="1:30" x14ac:dyDescent="0.2">
      <c r="A267" s="88" t="str">
        <f t="shared" si="8"/>
        <v/>
      </c>
      <c r="B267" s="48"/>
      <c r="C267" s="27"/>
      <c r="D267" s="63"/>
      <c r="E267" s="46"/>
      <c r="F267" s="55"/>
      <c r="G267" s="102" t="str">
        <f>IF($F$3="","",IF(B267="","",VLOOKUP($F$3,Schulverzeichnis!$A$2:$C$1143,2,FALSE)))</f>
        <v/>
      </c>
      <c r="H267" s="103" t="str">
        <f>IF(G267="","",IF(B267="","",VLOOKUP($F$3,Schulverzeichnis!$A$2:$D$1143,4,FALSE)))</f>
        <v/>
      </c>
      <c r="I267" s="49"/>
      <c r="J267" s="7" t="str">
        <f t="shared" si="9"/>
        <v/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</row>
    <row r="268" spans="1:30" x14ac:dyDescent="0.2">
      <c r="A268" s="88" t="str">
        <f t="shared" si="8"/>
        <v/>
      </c>
      <c r="B268" s="48"/>
      <c r="C268" s="27"/>
      <c r="D268" s="63"/>
      <c r="E268" s="46"/>
      <c r="F268" s="55"/>
      <c r="G268" s="102" t="str">
        <f>IF($F$3="","",IF(B268="","",VLOOKUP($F$3,Schulverzeichnis!$A$2:$C$1143,2,FALSE)))</f>
        <v/>
      </c>
      <c r="H268" s="103" t="str">
        <f>IF(G268="","",IF(B268="","",VLOOKUP($F$3,Schulverzeichnis!$A$2:$D$1143,4,FALSE)))</f>
        <v/>
      </c>
      <c r="I268" s="49"/>
      <c r="J268" s="7" t="str">
        <f t="shared" si="9"/>
        <v/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</row>
    <row r="269" spans="1:30" x14ac:dyDescent="0.2">
      <c r="A269" s="88" t="str">
        <f t="shared" si="8"/>
        <v/>
      </c>
      <c r="B269" s="48"/>
      <c r="C269" s="27"/>
      <c r="D269" s="63"/>
      <c r="E269" s="46"/>
      <c r="F269" s="55"/>
      <c r="G269" s="102" t="str">
        <f>IF($F$3="","",IF(B269="","",VLOOKUP($F$3,Schulverzeichnis!$A$2:$C$1143,2,FALSE)))</f>
        <v/>
      </c>
      <c r="H269" s="103" t="str">
        <f>IF(G269="","",IF(B269="","",VLOOKUP($F$3,Schulverzeichnis!$A$2:$D$1143,4,FALSE)))</f>
        <v/>
      </c>
      <c r="I269" s="49"/>
      <c r="J269" s="7" t="str">
        <f t="shared" si="9"/>
        <v/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</row>
    <row r="270" spans="1:30" x14ac:dyDescent="0.2">
      <c r="A270" s="88" t="str">
        <f t="shared" si="8"/>
        <v/>
      </c>
      <c r="B270" s="48"/>
      <c r="C270" s="27"/>
      <c r="D270" s="63"/>
      <c r="E270" s="46"/>
      <c r="F270" s="55"/>
      <c r="G270" s="102" t="str">
        <f>IF($F$3="","",IF(B270="","",VLOOKUP($F$3,Schulverzeichnis!$A$2:$C$1143,2,FALSE)))</f>
        <v/>
      </c>
      <c r="H270" s="103" t="str">
        <f>IF(G270="","",IF(B270="","",VLOOKUP($F$3,Schulverzeichnis!$A$2:$D$1143,4,FALSE)))</f>
        <v/>
      </c>
      <c r="I270" s="49"/>
      <c r="J270" s="7" t="str">
        <f t="shared" si="9"/>
        <v/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</row>
    <row r="271" spans="1:30" x14ac:dyDescent="0.2">
      <c r="A271" s="88" t="str">
        <f t="shared" si="8"/>
        <v/>
      </c>
      <c r="B271" s="48"/>
      <c r="C271" s="27"/>
      <c r="D271" s="63"/>
      <c r="E271" s="46"/>
      <c r="F271" s="55"/>
      <c r="G271" s="102" t="str">
        <f>IF($F$3="","",IF(B271="","",VLOOKUP($F$3,Schulverzeichnis!$A$2:$C$1143,2,FALSE)))</f>
        <v/>
      </c>
      <c r="H271" s="103" t="str">
        <f>IF(G271="","",IF(B271="","",VLOOKUP($F$3,Schulverzeichnis!$A$2:$D$1143,4,FALSE)))</f>
        <v/>
      </c>
      <c r="I271" s="49"/>
      <c r="J271" s="7" t="str">
        <f t="shared" si="9"/>
        <v/>
      </c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</row>
    <row r="272" spans="1:30" x14ac:dyDescent="0.2">
      <c r="A272" s="88" t="str">
        <f t="shared" si="8"/>
        <v/>
      </c>
      <c r="B272" s="48"/>
      <c r="C272" s="27"/>
      <c r="D272" s="63"/>
      <c r="E272" s="46"/>
      <c r="F272" s="55"/>
      <c r="G272" s="102" t="str">
        <f>IF($F$3="","",IF(B272="","",VLOOKUP($F$3,Schulverzeichnis!$A$2:$C$1143,2,FALSE)))</f>
        <v/>
      </c>
      <c r="H272" s="103" t="str">
        <f>IF(G272="","",IF(B272="","",VLOOKUP($F$3,Schulverzeichnis!$A$2:$D$1143,4,FALSE)))</f>
        <v/>
      </c>
      <c r="I272" s="49"/>
      <c r="J272" s="7" t="str">
        <f t="shared" si="9"/>
        <v/>
      </c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</row>
    <row r="273" spans="1:30" x14ac:dyDescent="0.2">
      <c r="A273" s="88" t="str">
        <f t="shared" si="8"/>
        <v/>
      </c>
      <c r="B273" s="48"/>
      <c r="C273" s="27"/>
      <c r="D273" s="63"/>
      <c r="E273" s="46"/>
      <c r="F273" s="55"/>
      <c r="G273" s="102" t="str">
        <f>IF($F$3="","",IF(B273="","",VLOOKUP($F$3,Schulverzeichnis!$A$2:$C$1143,2,FALSE)))</f>
        <v/>
      </c>
      <c r="H273" s="103" t="str">
        <f>IF(G273="","",IF(B273="","",VLOOKUP($F$3,Schulverzeichnis!$A$2:$D$1143,4,FALSE)))</f>
        <v/>
      </c>
      <c r="I273" s="49"/>
      <c r="J273" s="7" t="str">
        <f t="shared" si="9"/>
        <v/>
      </c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</row>
    <row r="274" spans="1:30" x14ac:dyDescent="0.2">
      <c r="A274" s="88" t="str">
        <f t="shared" si="8"/>
        <v/>
      </c>
      <c r="B274" s="48"/>
      <c r="C274" s="27"/>
      <c r="D274" s="63"/>
      <c r="E274" s="46"/>
      <c r="F274" s="55"/>
      <c r="G274" s="102" t="str">
        <f>IF($F$3="","",IF(B274="","",VLOOKUP($F$3,Schulverzeichnis!$A$2:$C$1143,2,FALSE)))</f>
        <v/>
      </c>
      <c r="H274" s="103" t="str">
        <f>IF(G274="","",IF(B274="","",VLOOKUP($F$3,Schulverzeichnis!$A$2:$D$1143,4,FALSE)))</f>
        <v/>
      </c>
      <c r="I274" s="49"/>
      <c r="J274" s="7" t="str">
        <f t="shared" si="9"/>
        <v/>
      </c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</row>
    <row r="275" spans="1:30" x14ac:dyDescent="0.2">
      <c r="A275" s="88" t="str">
        <f t="shared" si="8"/>
        <v/>
      </c>
      <c r="B275" s="48"/>
      <c r="C275" s="27"/>
      <c r="D275" s="63"/>
      <c r="E275" s="46"/>
      <c r="F275" s="55"/>
      <c r="G275" s="102" t="str">
        <f>IF($F$3="","",IF(B275="","",VLOOKUP($F$3,Schulverzeichnis!$A$2:$C$1143,2,FALSE)))</f>
        <v/>
      </c>
      <c r="H275" s="103" t="str">
        <f>IF(G275="","",IF(B275="","",VLOOKUP($F$3,Schulverzeichnis!$A$2:$D$1143,4,FALSE)))</f>
        <v/>
      </c>
      <c r="I275" s="49"/>
      <c r="J275" s="7" t="str">
        <f t="shared" si="9"/>
        <v/>
      </c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</row>
    <row r="276" spans="1:30" x14ac:dyDescent="0.2">
      <c r="A276" s="88" t="str">
        <f t="shared" si="8"/>
        <v/>
      </c>
      <c r="B276" s="48"/>
      <c r="C276" s="27"/>
      <c r="D276" s="63"/>
      <c r="E276" s="46"/>
      <c r="F276" s="55"/>
      <c r="G276" s="102" t="str">
        <f>IF($F$3="","",IF(B276="","",VLOOKUP($F$3,Schulverzeichnis!$A$2:$C$1143,2,FALSE)))</f>
        <v/>
      </c>
      <c r="H276" s="103" t="str">
        <f>IF(G276="","",IF(B276="","",VLOOKUP($F$3,Schulverzeichnis!$A$2:$D$1143,4,FALSE)))</f>
        <v/>
      </c>
      <c r="I276" s="49"/>
      <c r="J276" s="7" t="str">
        <f t="shared" si="9"/>
        <v/>
      </c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</row>
    <row r="277" spans="1:30" x14ac:dyDescent="0.2">
      <c r="A277" s="88" t="str">
        <f t="shared" si="8"/>
        <v/>
      </c>
      <c r="B277" s="48"/>
      <c r="C277" s="27"/>
      <c r="D277" s="63"/>
      <c r="E277" s="46"/>
      <c r="F277" s="55"/>
      <c r="G277" s="102" t="str">
        <f>IF($F$3="","",IF(B277="","",VLOOKUP($F$3,Schulverzeichnis!$A$2:$C$1143,2,FALSE)))</f>
        <v/>
      </c>
      <c r="H277" s="103" t="str">
        <f>IF(G277="","",IF(B277="","",VLOOKUP($F$3,Schulverzeichnis!$A$2:$D$1143,4,FALSE)))</f>
        <v/>
      </c>
      <c r="I277" s="49"/>
      <c r="J277" s="7" t="str">
        <f t="shared" si="9"/>
        <v/>
      </c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</row>
    <row r="278" spans="1:30" x14ac:dyDescent="0.2">
      <c r="A278" s="88" t="str">
        <f t="shared" si="8"/>
        <v/>
      </c>
      <c r="B278" s="48"/>
      <c r="C278" s="27"/>
      <c r="D278" s="63"/>
      <c r="E278" s="46"/>
      <c r="F278" s="55"/>
      <c r="G278" s="102" t="str">
        <f>IF($F$3="","",IF(B278="","",VLOOKUP($F$3,Schulverzeichnis!$A$2:$C$1143,2,FALSE)))</f>
        <v/>
      </c>
      <c r="H278" s="103" t="str">
        <f>IF(G278="","",IF(B278="","",VLOOKUP($F$3,Schulverzeichnis!$A$2:$D$1143,4,FALSE)))</f>
        <v/>
      </c>
      <c r="I278" s="49"/>
      <c r="J278" s="7" t="str">
        <f t="shared" si="9"/>
        <v/>
      </c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</row>
    <row r="279" spans="1:30" x14ac:dyDescent="0.2">
      <c r="A279" s="88" t="str">
        <f t="shared" si="8"/>
        <v/>
      </c>
      <c r="B279" s="48"/>
      <c r="C279" s="27"/>
      <c r="D279" s="63"/>
      <c r="E279" s="46"/>
      <c r="F279" s="55"/>
      <c r="G279" s="102" t="str">
        <f>IF($F$3="","",IF(B279="","",VLOOKUP($F$3,Schulverzeichnis!$A$2:$C$1143,2,FALSE)))</f>
        <v/>
      </c>
      <c r="H279" s="103" t="str">
        <f>IF(G279="","",IF(B279="","",VLOOKUP($F$3,Schulverzeichnis!$A$2:$D$1143,4,FALSE)))</f>
        <v/>
      </c>
      <c r="I279" s="49"/>
      <c r="J279" s="7" t="str">
        <f t="shared" si="9"/>
        <v/>
      </c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spans="1:30" x14ac:dyDescent="0.2">
      <c r="A280" s="88" t="str">
        <f t="shared" si="8"/>
        <v/>
      </c>
      <c r="B280" s="48"/>
      <c r="C280" s="27"/>
      <c r="D280" s="63"/>
      <c r="E280" s="46"/>
      <c r="F280" s="55"/>
      <c r="G280" s="102" t="str">
        <f>IF($F$3="","",IF(B280="","",VLOOKUP($F$3,Schulverzeichnis!$A$2:$C$1143,2,FALSE)))</f>
        <v/>
      </c>
      <c r="H280" s="103" t="str">
        <f>IF(G280="","",IF(B280="","",VLOOKUP($F$3,Schulverzeichnis!$A$2:$D$1143,4,FALSE)))</f>
        <v/>
      </c>
      <c r="I280" s="49"/>
      <c r="J280" s="7" t="str">
        <f t="shared" si="9"/>
        <v/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spans="1:30" x14ac:dyDescent="0.2">
      <c r="A281" s="88" t="str">
        <f t="shared" si="8"/>
        <v/>
      </c>
      <c r="B281" s="48"/>
      <c r="C281" s="27"/>
      <c r="D281" s="63"/>
      <c r="E281" s="46"/>
      <c r="F281" s="55"/>
      <c r="G281" s="102" t="str">
        <f>IF($F$3="","",IF(B281="","",VLOOKUP($F$3,Schulverzeichnis!$A$2:$C$1143,2,FALSE)))</f>
        <v/>
      </c>
      <c r="H281" s="103" t="str">
        <f>IF(G281="","",IF(B281="","",VLOOKUP($F$3,Schulverzeichnis!$A$2:$D$1143,4,FALSE)))</f>
        <v/>
      </c>
      <c r="I281" s="49"/>
      <c r="J281" s="7" t="str">
        <f t="shared" si="9"/>
        <v/>
      </c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</row>
    <row r="282" spans="1:30" x14ac:dyDescent="0.2">
      <c r="A282" s="88" t="str">
        <f t="shared" si="8"/>
        <v/>
      </c>
      <c r="B282" s="48"/>
      <c r="C282" s="27"/>
      <c r="D282" s="63"/>
      <c r="E282" s="46"/>
      <c r="F282" s="55"/>
      <c r="G282" s="102" t="str">
        <f>IF($F$3="","",IF(B282="","",VLOOKUP($F$3,Schulverzeichnis!$A$2:$C$1143,2,FALSE)))</f>
        <v/>
      </c>
      <c r="H282" s="103" t="str">
        <f>IF(G282="","",IF(B282="","",VLOOKUP($F$3,Schulverzeichnis!$A$2:$D$1143,4,FALSE)))</f>
        <v/>
      </c>
      <c r="I282" s="49"/>
      <c r="J282" s="7" t="str">
        <f t="shared" si="9"/>
        <v/>
      </c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</row>
    <row r="283" spans="1:30" x14ac:dyDescent="0.2">
      <c r="A283" s="88" t="str">
        <f t="shared" si="8"/>
        <v/>
      </c>
      <c r="B283" s="48"/>
      <c r="C283" s="27"/>
      <c r="D283" s="63"/>
      <c r="E283" s="46"/>
      <c r="F283" s="55"/>
      <c r="G283" s="102" t="str">
        <f>IF($F$3="","",IF(B283="","",VLOOKUP($F$3,Schulverzeichnis!$A$2:$C$1143,2,FALSE)))</f>
        <v/>
      </c>
      <c r="H283" s="103" t="str">
        <f>IF(G283="","",IF(B283="","",VLOOKUP($F$3,Schulverzeichnis!$A$2:$D$1143,4,FALSE)))</f>
        <v/>
      </c>
      <c r="I283" s="49"/>
      <c r="J283" s="7" t="str">
        <f t="shared" si="9"/>
        <v/>
      </c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</row>
    <row r="284" spans="1:30" x14ac:dyDescent="0.2">
      <c r="A284" s="88" t="str">
        <f t="shared" si="8"/>
        <v/>
      </c>
      <c r="B284" s="48"/>
      <c r="C284" s="27"/>
      <c r="D284" s="63"/>
      <c r="E284" s="46"/>
      <c r="F284" s="55"/>
      <c r="G284" s="102" t="str">
        <f>IF($F$3="","",IF(B284="","",VLOOKUP($F$3,Schulverzeichnis!$A$2:$C$1143,2,FALSE)))</f>
        <v/>
      </c>
      <c r="H284" s="103" t="str">
        <f>IF(G284="","",IF(B284="","",VLOOKUP($F$3,Schulverzeichnis!$A$2:$D$1143,4,FALSE)))</f>
        <v/>
      </c>
      <c r="I284" s="49"/>
      <c r="J284" s="7" t="str">
        <f t="shared" si="9"/>
        <v/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</row>
    <row r="285" spans="1:30" x14ac:dyDescent="0.2">
      <c r="A285" s="88" t="str">
        <f t="shared" si="8"/>
        <v/>
      </c>
      <c r="B285" s="48"/>
      <c r="C285" s="27"/>
      <c r="D285" s="63"/>
      <c r="E285" s="46"/>
      <c r="F285" s="55"/>
      <c r="G285" s="102" t="str">
        <f>IF($F$3="","",IF(B285="","",VLOOKUP($F$3,Schulverzeichnis!$A$2:$C$1143,2,FALSE)))</f>
        <v/>
      </c>
      <c r="H285" s="103" t="str">
        <f>IF(G285="","",IF(B285="","",VLOOKUP($F$3,Schulverzeichnis!$A$2:$D$1143,4,FALSE)))</f>
        <v/>
      </c>
      <c r="I285" s="49"/>
      <c r="J285" s="7" t="str">
        <f t="shared" si="9"/>
        <v/>
      </c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</row>
    <row r="286" spans="1:30" x14ac:dyDescent="0.2">
      <c r="A286" s="88" t="str">
        <f t="shared" si="8"/>
        <v/>
      </c>
      <c r="B286" s="48"/>
      <c r="C286" s="27"/>
      <c r="D286" s="63"/>
      <c r="E286" s="46"/>
      <c r="F286" s="55"/>
      <c r="G286" s="102" t="str">
        <f>IF($F$3="","",IF(B286="","",VLOOKUP($F$3,Schulverzeichnis!$A$2:$C$1143,2,FALSE)))</f>
        <v/>
      </c>
      <c r="H286" s="103" t="str">
        <f>IF(G286="","",IF(B286="","",VLOOKUP($F$3,Schulverzeichnis!$A$2:$D$1143,4,FALSE)))</f>
        <v/>
      </c>
      <c r="I286" s="49"/>
      <c r="J286" s="7" t="str">
        <f t="shared" si="9"/>
        <v/>
      </c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</row>
    <row r="287" spans="1:30" x14ac:dyDescent="0.2">
      <c r="A287" s="88" t="str">
        <f t="shared" si="8"/>
        <v/>
      </c>
      <c r="B287" s="48"/>
      <c r="C287" s="27"/>
      <c r="D287" s="63"/>
      <c r="E287" s="46"/>
      <c r="F287" s="55"/>
      <c r="G287" s="102" t="str">
        <f>IF($F$3="","",IF(B287="","",VLOOKUP($F$3,Schulverzeichnis!$A$2:$C$1143,2,FALSE)))</f>
        <v/>
      </c>
      <c r="H287" s="103" t="str">
        <f>IF(G287="","",IF(B287="","",VLOOKUP($F$3,Schulverzeichnis!$A$2:$D$1143,4,FALSE)))</f>
        <v/>
      </c>
      <c r="I287" s="49"/>
      <c r="J287" s="7" t="str">
        <f t="shared" si="9"/>
        <v/>
      </c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</row>
    <row r="288" spans="1:30" x14ac:dyDescent="0.2">
      <c r="A288" s="88" t="str">
        <f t="shared" si="8"/>
        <v/>
      </c>
      <c r="B288" s="48"/>
      <c r="C288" s="27"/>
      <c r="D288" s="63"/>
      <c r="E288" s="46"/>
      <c r="F288" s="55"/>
      <c r="G288" s="102" t="str">
        <f>IF($F$3="","",IF(B288="","",VLOOKUP($F$3,Schulverzeichnis!$A$2:$C$1143,2,FALSE)))</f>
        <v/>
      </c>
      <c r="H288" s="103" t="str">
        <f>IF(G288="","",IF(B288="","",VLOOKUP($F$3,Schulverzeichnis!$A$2:$D$1143,4,FALSE)))</f>
        <v/>
      </c>
      <c r="I288" s="49"/>
      <c r="J288" s="7" t="str">
        <f t="shared" si="9"/>
        <v/>
      </c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x14ac:dyDescent="0.2">
      <c r="A289" s="88" t="str">
        <f t="shared" si="8"/>
        <v/>
      </c>
      <c r="B289" s="48"/>
      <c r="C289" s="27"/>
      <c r="D289" s="63"/>
      <c r="E289" s="46"/>
      <c r="F289" s="55"/>
      <c r="G289" s="102" t="str">
        <f>IF($F$3="","",IF(B289="","",VLOOKUP($F$3,Schulverzeichnis!$A$2:$C$1143,2,FALSE)))</f>
        <v/>
      </c>
      <c r="H289" s="103" t="str">
        <f>IF(G289="","",IF(B289="","",VLOOKUP($F$3,Schulverzeichnis!$A$2:$D$1143,4,FALSE)))</f>
        <v/>
      </c>
      <c r="I289" s="49"/>
      <c r="J289" s="7" t="str">
        <f t="shared" si="9"/>
        <v/>
      </c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spans="1:30" x14ac:dyDescent="0.2">
      <c r="A290" s="88" t="str">
        <f t="shared" si="8"/>
        <v/>
      </c>
      <c r="B290" s="48"/>
      <c r="C290" s="27"/>
      <c r="D290" s="63"/>
      <c r="E290" s="46"/>
      <c r="F290" s="55"/>
      <c r="G290" s="102" t="str">
        <f>IF($F$3="","",IF(B290="","",VLOOKUP($F$3,Schulverzeichnis!$A$2:$C$1143,2,FALSE)))</f>
        <v/>
      </c>
      <c r="H290" s="103" t="str">
        <f>IF(G290="","",IF(B290="","",VLOOKUP($F$3,Schulverzeichnis!$A$2:$D$1143,4,FALSE)))</f>
        <v/>
      </c>
      <c r="I290" s="49"/>
      <c r="J290" s="7" t="str">
        <f t="shared" si="9"/>
        <v/>
      </c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spans="1:30" x14ac:dyDescent="0.2">
      <c r="A291" s="88" t="str">
        <f t="shared" si="8"/>
        <v/>
      </c>
      <c r="B291" s="48"/>
      <c r="C291" s="27"/>
      <c r="D291" s="63"/>
      <c r="E291" s="46"/>
      <c r="F291" s="55"/>
      <c r="G291" s="102" t="str">
        <f>IF($F$3="","",IF(B291="","",VLOOKUP($F$3,Schulverzeichnis!$A$2:$C$1143,2,FALSE)))</f>
        <v/>
      </c>
      <c r="H291" s="103" t="str">
        <f>IF(G291="","",IF(B291="","",VLOOKUP($F$3,Schulverzeichnis!$A$2:$D$1143,4,FALSE)))</f>
        <v/>
      </c>
      <c r="I291" s="49"/>
      <c r="J291" s="7" t="str">
        <f t="shared" si="9"/>
        <v/>
      </c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spans="1:30" x14ac:dyDescent="0.2">
      <c r="A292" s="88" t="str">
        <f t="shared" si="8"/>
        <v/>
      </c>
      <c r="B292" s="48"/>
      <c r="C292" s="27"/>
      <c r="D292" s="63"/>
      <c r="E292" s="46"/>
      <c r="F292" s="55"/>
      <c r="G292" s="102" t="str">
        <f>IF($F$3="","",IF(B292="","",VLOOKUP($F$3,Schulverzeichnis!$A$2:$C$1143,2,FALSE)))</f>
        <v/>
      </c>
      <c r="H292" s="103" t="str">
        <f>IF(G292="","",IF(B292="","",VLOOKUP($F$3,Schulverzeichnis!$A$2:$D$1143,4,FALSE)))</f>
        <v/>
      </c>
      <c r="I292" s="49"/>
      <c r="J292" s="7" t="str">
        <f t="shared" si="9"/>
        <v/>
      </c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spans="1:30" x14ac:dyDescent="0.2">
      <c r="A293" s="88" t="str">
        <f t="shared" si="8"/>
        <v/>
      </c>
      <c r="B293" s="48"/>
      <c r="C293" s="27"/>
      <c r="D293" s="63"/>
      <c r="E293" s="46"/>
      <c r="F293" s="55"/>
      <c r="G293" s="102" t="str">
        <f>IF($F$3="","",IF(B293="","",VLOOKUP($F$3,Schulverzeichnis!$A$2:$C$1143,2,FALSE)))</f>
        <v/>
      </c>
      <c r="H293" s="103" t="str">
        <f>IF(G293="","",IF(B293="","",VLOOKUP($F$3,Schulverzeichnis!$A$2:$D$1143,4,FALSE)))</f>
        <v/>
      </c>
      <c r="I293" s="49"/>
      <c r="J293" s="7" t="str">
        <f t="shared" si="9"/>
        <v/>
      </c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spans="1:30" x14ac:dyDescent="0.2">
      <c r="A294" s="88" t="str">
        <f t="shared" si="8"/>
        <v/>
      </c>
      <c r="B294" s="48"/>
      <c r="C294" s="27"/>
      <c r="D294" s="63"/>
      <c r="E294" s="46"/>
      <c r="F294" s="55"/>
      <c r="G294" s="102" t="str">
        <f>IF($F$3="","",IF(B294="","",VLOOKUP($F$3,Schulverzeichnis!$A$2:$C$1143,2,FALSE)))</f>
        <v/>
      </c>
      <c r="H294" s="103" t="str">
        <f>IF(G294="","",IF(B294="","",VLOOKUP($F$3,Schulverzeichnis!$A$2:$D$1143,4,FALSE)))</f>
        <v/>
      </c>
      <c r="I294" s="49"/>
      <c r="J294" s="7" t="str">
        <f t="shared" si="9"/>
        <v/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spans="1:30" x14ac:dyDescent="0.2">
      <c r="A295" s="88" t="str">
        <f t="shared" si="8"/>
        <v/>
      </c>
      <c r="B295" s="48"/>
      <c r="C295" s="27"/>
      <c r="D295" s="63"/>
      <c r="E295" s="46"/>
      <c r="F295" s="55"/>
      <c r="G295" s="102" t="str">
        <f>IF($F$3="","",IF(B295="","",VLOOKUP($F$3,Schulverzeichnis!$A$2:$C$1143,2,FALSE)))</f>
        <v/>
      </c>
      <c r="H295" s="103" t="str">
        <f>IF(G295="","",IF(B295="","",VLOOKUP($F$3,Schulverzeichnis!$A$2:$D$1143,4,FALSE)))</f>
        <v/>
      </c>
      <c r="I295" s="49"/>
      <c r="J295" s="7" t="str">
        <f t="shared" si="9"/>
        <v/>
      </c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spans="1:30" x14ac:dyDescent="0.2">
      <c r="A296" s="88" t="str">
        <f t="shared" si="8"/>
        <v/>
      </c>
      <c r="B296" s="48"/>
      <c r="C296" s="27"/>
      <c r="D296" s="63"/>
      <c r="E296" s="46"/>
      <c r="F296" s="55"/>
      <c r="G296" s="102" t="str">
        <f>IF($F$3="","",IF(B296="","",VLOOKUP($F$3,Schulverzeichnis!$A$2:$C$1143,2,FALSE)))</f>
        <v/>
      </c>
      <c r="H296" s="103" t="str">
        <f>IF(G296="","",IF(B296="","",VLOOKUP($F$3,Schulverzeichnis!$A$2:$D$1143,4,FALSE)))</f>
        <v/>
      </c>
      <c r="I296" s="49"/>
      <c r="J296" s="7" t="str">
        <f t="shared" si="9"/>
        <v/>
      </c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spans="1:30" x14ac:dyDescent="0.2">
      <c r="A297" s="88" t="str">
        <f t="shared" si="8"/>
        <v/>
      </c>
      <c r="B297" s="48"/>
      <c r="C297" s="27"/>
      <c r="D297" s="63"/>
      <c r="E297" s="46"/>
      <c r="F297" s="55"/>
      <c r="G297" s="102" t="str">
        <f>IF($F$3="","",IF(B297="","",VLOOKUP($F$3,Schulverzeichnis!$A$2:$C$1143,2,FALSE)))</f>
        <v/>
      </c>
      <c r="H297" s="103" t="str">
        <f>IF(G297="","",IF(B297="","",VLOOKUP($F$3,Schulverzeichnis!$A$2:$D$1143,4,FALSE)))</f>
        <v/>
      </c>
      <c r="I297" s="49"/>
      <c r="J297" s="7" t="str">
        <f t="shared" si="9"/>
        <v/>
      </c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30" x14ac:dyDescent="0.2">
      <c r="A298" s="88" t="str">
        <f t="shared" si="8"/>
        <v/>
      </c>
      <c r="B298" s="48"/>
      <c r="C298" s="27"/>
      <c r="D298" s="63"/>
      <c r="E298" s="46"/>
      <c r="F298" s="55"/>
      <c r="G298" s="102" t="str">
        <f>IF($F$3="","",IF(B298="","",VLOOKUP($F$3,Schulverzeichnis!$A$2:$C$1143,2,FALSE)))</f>
        <v/>
      </c>
      <c r="H298" s="103" t="str">
        <f>IF(G298="","",IF(B298="","",VLOOKUP($F$3,Schulverzeichnis!$A$2:$D$1143,4,FALSE)))</f>
        <v/>
      </c>
      <c r="I298" s="49"/>
      <c r="J298" s="7" t="str">
        <f t="shared" si="9"/>
        <v/>
      </c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spans="1:30" x14ac:dyDescent="0.2">
      <c r="A299" s="88" t="str">
        <f t="shared" si="8"/>
        <v/>
      </c>
      <c r="B299" s="48"/>
      <c r="C299" s="27"/>
      <c r="D299" s="63"/>
      <c r="E299" s="46"/>
      <c r="F299" s="55"/>
      <c r="G299" s="102" t="str">
        <f>IF($F$3="","",IF(B299="","",VLOOKUP($F$3,Schulverzeichnis!$A$2:$C$1143,2,FALSE)))</f>
        <v/>
      </c>
      <c r="H299" s="103" t="str">
        <f>IF(G299="","",IF(B299="","",VLOOKUP($F$3,Schulverzeichnis!$A$2:$D$1143,4,FALSE)))</f>
        <v/>
      </c>
      <c r="I299" s="49"/>
      <c r="J299" s="7" t="str">
        <f t="shared" si="9"/>
        <v/>
      </c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spans="1:30" x14ac:dyDescent="0.2">
      <c r="A300" s="88" t="str">
        <f t="shared" si="8"/>
        <v/>
      </c>
      <c r="B300" s="48"/>
      <c r="C300" s="27"/>
      <c r="D300" s="63"/>
      <c r="E300" s="46"/>
      <c r="F300" s="55"/>
      <c r="G300" s="102" t="str">
        <f>IF($F$3="","",IF(B300="","",VLOOKUP($F$3,Schulverzeichnis!$A$2:$C$1143,2,FALSE)))</f>
        <v/>
      </c>
      <c r="H300" s="103" t="str">
        <f>IF(G300="","",IF(B300="","",VLOOKUP($F$3,Schulverzeichnis!$A$2:$D$1143,4,FALSE)))</f>
        <v/>
      </c>
      <c r="I300" s="49"/>
      <c r="J300" s="7" t="str">
        <f t="shared" si="9"/>
        <v/>
      </c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spans="1:30" x14ac:dyDescent="0.2">
      <c r="A301" s="88" t="str">
        <f t="shared" si="8"/>
        <v/>
      </c>
      <c r="B301" s="48"/>
      <c r="C301" s="27"/>
      <c r="D301" s="63"/>
      <c r="E301" s="46"/>
      <c r="F301" s="55"/>
      <c r="G301" s="102" t="str">
        <f>IF($F$3="","",IF(B301="","",VLOOKUP($F$3,Schulverzeichnis!$A$2:$C$1143,2,FALSE)))</f>
        <v/>
      </c>
      <c r="H301" s="103" t="str">
        <f>IF(G301="","",IF(B301="","",VLOOKUP($F$3,Schulverzeichnis!$A$2:$D$1143,4,FALSE)))</f>
        <v/>
      </c>
      <c r="I301" s="49"/>
      <c r="J301" s="7" t="str">
        <f t="shared" si="9"/>
        <v/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spans="1:30" x14ac:dyDescent="0.2">
      <c r="A302" s="88" t="str">
        <f t="shared" si="8"/>
        <v/>
      </c>
      <c r="B302" s="48"/>
      <c r="C302" s="27"/>
      <c r="D302" s="63"/>
      <c r="E302" s="46"/>
      <c r="F302" s="55"/>
      <c r="G302" s="102" t="str">
        <f>IF($F$3="","",IF(B302="","",VLOOKUP($F$3,Schulverzeichnis!$A$2:$C$1143,2,FALSE)))</f>
        <v/>
      </c>
      <c r="H302" s="103" t="str">
        <f>IF(G302="","",IF(B302="","",VLOOKUP($F$3,Schulverzeichnis!$A$2:$D$1143,4,FALSE)))</f>
        <v/>
      </c>
      <c r="I302" s="49"/>
      <c r="J302" s="7" t="str">
        <f t="shared" si="9"/>
        <v/>
      </c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spans="1:30" x14ac:dyDescent="0.2">
      <c r="A303" s="88" t="str">
        <f t="shared" si="8"/>
        <v/>
      </c>
      <c r="B303" s="48"/>
      <c r="C303" s="27"/>
      <c r="D303" s="63"/>
      <c r="E303" s="46"/>
      <c r="F303" s="55"/>
      <c r="G303" s="102" t="str">
        <f>IF($F$3="","",IF(B303="","",VLOOKUP($F$3,Schulverzeichnis!$A$2:$C$1143,2,FALSE)))</f>
        <v/>
      </c>
      <c r="H303" s="103" t="str">
        <f>IF(G303="","",IF(B303="","",VLOOKUP($F$3,Schulverzeichnis!$A$2:$D$1143,4,FALSE)))</f>
        <v/>
      </c>
      <c r="I303" s="49"/>
      <c r="J303" s="7" t="str">
        <f t="shared" si="9"/>
        <v/>
      </c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spans="1:30" x14ac:dyDescent="0.2">
      <c r="A304" s="88" t="str">
        <f t="shared" si="8"/>
        <v/>
      </c>
      <c r="B304" s="48"/>
      <c r="C304" s="27"/>
      <c r="D304" s="63"/>
      <c r="E304" s="46"/>
      <c r="F304" s="55"/>
      <c r="G304" s="102" t="str">
        <f>IF($F$3="","",IF(B304="","",VLOOKUP($F$3,Schulverzeichnis!$A$2:$C$1143,2,FALSE)))</f>
        <v/>
      </c>
      <c r="H304" s="103" t="str">
        <f>IF(G304="","",IF(B304="","",VLOOKUP($F$3,Schulverzeichnis!$A$2:$D$1143,4,FALSE)))</f>
        <v/>
      </c>
      <c r="I304" s="49"/>
      <c r="J304" s="7" t="str">
        <f t="shared" si="9"/>
        <v/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spans="1:30" x14ac:dyDescent="0.2">
      <c r="A305" s="88" t="str">
        <f t="shared" si="8"/>
        <v/>
      </c>
      <c r="B305" s="48"/>
      <c r="C305" s="27"/>
      <c r="D305" s="63"/>
      <c r="E305" s="46"/>
      <c r="F305" s="55"/>
      <c r="G305" s="102" t="str">
        <f>IF($F$3="","",IF(B305="","",VLOOKUP($F$3,Schulverzeichnis!$A$2:$C$1143,2,FALSE)))</f>
        <v/>
      </c>
      <c r="H305" s="103" t="str">
        <f>IF(G305="","",IF(B305="","",VLOOKUP($F$3,Schulverzeichnis!$A$2:$D$1143,4,FALSE)))</f>
        <v/>
      </c>
      <c r="I305" s="49"/>
      <c r="J305" s="7" t="str">
        <f t="shared" si="9"/>
        <v/>
      </c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x14ac:dyDescent="0.2">
      <c r="A306" s="88" t="str">
        <f t="shared" si="8"/>
        <v/>
      </c>
      <c r="B306" s="48"/>
      <c r="C306" s="27"/>
      <c r="D306" s="63"/>
      <c r="E306" s="46"/>
      <c r="F306" s="55"/>
      <c r="G306" s="102" t="str">
        <f>IF($F$3="","",IF(B306="","",VLOOKUP($F$3,Schulverzeichnis!$A$2:$C$1143,2,FALSE)))</f>
        <v/>
      </c>
      <c r="H306" s="103" t="str">
        <f>IF(G306="","",IF(B306="","",VLOOKUP($F$3,Schulverzeichnis!$A$2:$D$1143,4,FALSE)))</f>
        <v/>
      </c>
      <c r="I306" s="49"/>
      <c r="J306" s="7" t="str">
        <f t="shared" si="9"/>
        <v/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x14ac:dyDescent="0.2">
      <c r="A307" s="88" t="str">
        <f t="shared" si="8"/>
        <v/>
      </c>
      <c r="B307" s="48"/>
      <c r="C307" s="27"/>
      <c r="D307" s="63"/>
      <c r="E307" s="46"/>
      <c r="F307" s="55"/>
      <c r="G307" s="102" t="str">
        <f>IF($F$3="","",IF(B307="","",VLOOKUP($F$3,Schulverzeichnis!$A$2:$C$1143,2,FALSE)))</f>
        <v/>
      </c>
      <c r="H307" s="103" t="str">
        <f>IF(G307="","",IF(B307="","",VLOOKUP($F$3,Schulverzeichnis!$A$2:$D$1143,4,FALSE)))</f>
        <v/>
      </c>
      <c r="I307" s="49"/>
      <c r="J307" s="7" t="str">
        <f t="shared" si="9"/>
        <v/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x14ac:dyDescent="0.2">
      <c r="A308" s="88" t="str">
        <f t="shared" si="8"/>
        <v/>
      </c>
      <c r="B308" s="48"/>
      <c r="C308" s="27"/>
      <c r="D308" s="63"/>
      <c r="E308" s="46"/>
      <c r="F308" s="55"/>
      <c r="G308" s="102" t="str">
        <f>IF($F$3="","",IF(B308="","",VLOOKUP($F$3,Schulverzeichnis!$A$2:$C$1143,2,FALSE)))</f>
        <v/>
      </c>
      <c r="H308" s="103" t="str">
        <f>IF(G308="","",IF(B308="","",VLOOKUP($F$3,Schulverzeichnis!$A$2:$D$1143,4,FALSE)))</f>
        <v/>
      </c>
      <c r="I308" s="49"/>
      <c r="J308" s="7" t="str">
        <f t="shared" si="9"/>
        <v/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x14ac:dyDescent="0.2">
      <c r="A309" s="88" t="str">
        <f t="shared" si="8"/>
        <v/>
      </c>
      <c r="B309" s="48"/>
      <c r="C309" s="27"/>
      <c r="D309" s="63"/>
      <c r="E309" s="46"/>
      <c r="F309" s="55"/>
      <c r="G309" s="102" t="str">
        <f>IF($F$3="","",IF(B309="","",VLOOKUP($F$3,Schulverzeichnis!$A$2:$C$1143,2,FALSE)))</f>
        <v/>
      </c>
      <c r="H309" s="103" t="str">
        <f>IF(G309="","",IF(B309="","",VLOOKUP($F$3,Schulverzeichnis!$A$2:$D$1143,4,FALSE)))</f>
        <v/>
      </c>
      <c r="I309" s="49"/>
      <c r="J309" s="7" t="str">
        <f t="shared" si="9"/>
        <v/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x14ac:dyDescent="0.2">
      <c r="A310" s="88" t="str">
        <f t="shared" si="8"/>
        <v/>
      </c>
      <c r="B310" s="48"/>
      <c r="C310" s="27"/>
      <c r="D310" s="63"/>
      <c r="E310" s="46"/>
      <c r="F310" s="55"/>
      <c r="G310" s="102" t="str">
        <f>IF($F$3="","",IF(B310="","",VLOOKUP($F$3,Schulverzeichnis!$A$2:$C$1143,2,FALSE)))</f>
        <v/>
      </c>
      <c r="H310" s="103" t="str">
        <f>IF(G310="","",IF(B310="","",VLOOKUP($F$3,Schulverzeichnis!$A$2:$D$1143,4,FALSE)))</f>
        <v/>
      </c>
      <c r="I310" s="49"/>
      <c r="J310" s="7" t="str">
        <f t="shared" si="9"/>
        <v/>
      </c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x14ac:dyDescent="0.2">
      <c r="A311" s="88" t="str">
        <f t="shared" si="8"/>
        <v/>
      </c>
      <c r="B311" s="48"/>
      <c r="C311" s="27"/>
      <c r="D311" s="63"/>
      <c r="E311" s="46"/>
      <c r="F311" s="55"/>
      <c r="G311" s="102" t="str">
        <f>IF($F$3="","",IF(B311="","",VLOOKUP($F$3,Schulverzeichnis!$A$2:$C$1143,2,FALSE)))</f>
        <v/>
      </c>
      <c r="H311" s="103" t="str">
        <f>IF(G311="","",IF(B311="","",VLOOKUP($F$3,Schulverzeichnis!$A$2:$D$1143,4,FALSE)))</f>
        <v/>
      </c>
      <c r="I311" s="49"/>
      <c r="J311" s="7" t="str">
        <f t="shared" si="9"/>
        <v/>
      </c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x14ac:dyDescent="0.2">
      <c r="A312" s="88" t="str">
        <f t="shared" si="8"/>
        <v/>
      </c>
      <c r="B312" s="48"/>
      <c r="C312" s="27"/>
      <c r="D312" s="63"/>
      <c r="E312" s="46"/>
      <c r="F312" s="55"/>
      <c r="G312" s="102" t="str">
        <f>IF($F$3="","",IF(B312="","",VLOOKUP($F$3,Schulverzeichnis!$A$2:$C$1143,2,FALSE)))</f>
        <v/>
      </c>
      <c r="H312" s="103" t="str">
        <f>IF(G312="","",IF(B312="","",VLOOKUP($F$3,Schulverzeichnis!$A$2:$D$1143,4,FALSE)))</f>
        <v/>
      </c>
      <c r="I312" s="49"/>
      <c r="J312" s="7" t="str">
        <f t="shared" si="9"/>
        <v/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x14ac:dyDescent="0.2">
      <c r="A313" s="88" t="str">
        <f t="shared" si="8"/>
        <v/>
      </c>
      <c r="B313" s="48"/>
      <c r="C313" s="27"/>
      <c r="D313" s="63"/>
      <c r="E313" s="46"/>
      <c r="F313" s="55"/>
      <c r="G313" s="102" t="str">
        <f>IF($F$3="","",IF(B313="","",VLOOKUP($F$3,Schulverzeichnis!$A$2:$C$1143,2,FALSE)))</f>
        <v/>
      </c>
      <c r="H313" s="103" t="str">
        <f>IF(G313="","",IF(B313="","",VLOOKUP($F$3,Schulverzeichnis!$A$2:$D$1143,4,FALSE)))</f>
        <v/>
      </c>
      <c r="I313" s="49"/>
      <c r="J313" s="7" t="str">
        <f t="shared" si="9"/>
        <v/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x14ac:dyDescent="0.2">
      <c r="A314" s="88" t="str">
        <f t="shared" si="8"/>
        <v/>
      </c>
      <c r="B314" s="48"/>
      <c r="C314" s="27"/>
      <c r="D314" s="63"/>
      <c r="E314" s="46"/>
      <c r="F314" s="55"/>
      <c r="G314" s="102" t="str">
        <f>IF($F$3="","",IF(B314="","",VLOOKUP($F$3,Schulverzeichnis!$A$2:$C$1143,2,FALSE)))</f>
        <v/>
      </c>
      <c r="H314" s="103" t="str">
        <f>IF(G314="","",IF(B314="","",VLOOKUP($F$3,Schulverzeichnis!$A$2:$D$1143,4,FALSE)))</f>
        <v/>
      </c>
      <c r="I314" s="49"/>
      <c r="J314" s="7" t="str">
        <f t="shared" si="9"/>
        <v/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x14ac:dyDescent="0.2">
      <c r="A315" s="88" t="str">
        <f t="shared" si="8"/>
        <v/>
      </c>
      <c r="B315" s="48"/>
      <c r="C315" s="27"/>
      <c r="D315" s="63"/>
      <c r="E315" s="46"/>
      <c r="F315" s="55"/>
      <c r="G315" s="102" t="str">
        <f>IF($F$3="","",IF(B315="","",VLOOKUP($F$3,Schulverzeichnis!$A$2:$C$1143,2,FALSE)))</f>
        <v/>
      </c>
      <c r="H315" s="103" t="str">
        <f>IF(G315="","",IF(B315="","",VLOOKUP($F$3,Schulverzeichnis!$A$2:$D$1143,4,FALSE)))</f>
        <v/>
      </c>
      <c r="I315" s="49"/>
      <c r="J315" s="7" t="str">
        <f t="shared" si="9"/>
        <v/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x14ac:dyDescent="0.2">
      <c r="A316" s="88" t="str">
        <f t="shared" si="8"/>
        <v/>
      </c>
      <c r="B316" s="48"/>
      <c r="C316" s="27"/>
      <c r="D316" s="63"/>
      <c r="E316" s="46"/>
      <c r="F316" s="55"/>
      <c r="G316" s="102" t="str">
        <f>IF($F$3="","",IF(B316="","",VLOOKUP($F$3,Schulverzeichnis!$A$2:$C$1143,2,FALSE)))</f>
        <v/>
      </c>
      <c r="H316" s="103" t="str">
        <f>IF(G316="","",IF(B316="","",VLOOKUP($F$3,Schulverzeichnis!$A$2:$D$1143,4,FALSE)))</f>
        <v/>
      </c>
      <c r="I316" s="49"/>
      <c r="J316" s="7" t="str">
        <f t="shared" si="9"/>
        <v/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x14ac:dyDescent="0.2">
      <c r="A317" s="88" t="str">
        <f t="shared" si="8"/>
        <v/>
      </c>
      <c r="B317" s="48"/>
      <c r="C317" s="27"/>
      <c r="D317" s="63"/>
      <c r="E317" s="46"/>
      <c r="F317" s="55"/>
      <c r="G317" s="102" t="str">
        <f>IF($F$3="","",IF(B317="","",VLOOKUP($F$3,Schulverzeichnis!$A$2:$C$1143,2,FALSE)))</f>
        <v/>
      </c>
      <c r="H317" s="103" t="str">
        <f>IF(G317="","",IF(B317="","",VLOOKUP($F$3,Schulverzeichnis!$A$2:$D$1143,4,FALSE)))</f>
        <v/>
      </c>
      <c r="I317" s="49"/>
      <c r="J317" s="7" t="str">
        <f t="shared" si="9"/>
        <v/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  <row r="318" spans="1:30" x14ac:dyDescent="0.2">
      <c r="A318" s="88" t="str">
        <f t="shared" si="8"/>
        <v/>
      </c>
      <c r="B318" s="48"/>
      <c r="C318" s="27"/>
      <c r="D318" s="63"/>
      <c r="E318" s="46"/>
      <c r="F318" s="55"/>
      <c r="G318" s="102" t="str">
        <f>IF($F$3="","",IF(B318="","",VLOOKUP($F$3,Schulverzeichnis!$A$2:$C$1143,2,FALSE)))</f>
        <v/>
      </c>
      <c r="H318" s="103" t="str">
        <f>IF(G318="","",IF(B318="","",VLOOKUP($F$3,Schulverzeichnis!$A$2:$D$1143,4,FALSE)))</f>
        <v/>
      </c>
      <c r="I318" s="49"/>
      <c r="J318" s="7" t="str">
        <f t="shared" si="9"/>
        <v/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x14ac:dyDescent="0.2">
      <c r="A319" s="88" t="str">
        <f t="shared" si="8"/>
        <v/>
      </c>
      <c r="B319" s="48"/>
      <c r="C319" s="27"/>
      <c r="D319" s="63"/>
      <c r="E319" s="46"/>
      <c r="F319" s="55"/>
      <c r="G319" s="102" t="str">
        <f>IF($F$3="","",IF(B319="","",VLOOKUP($F$3,Schulverzeichnis!$A$2:$C$1143,2,FALSE)))</f>
        <v/>
      </c>
      <c r="H319" s="103" t="str">
        <f>IF(G319="","",IF(B319="","",VLOOKUP($F$3,Schulverzeichnis!$A$2:$D$1143,4,FALSE)))</f>
        <v/>
      </c>
      <c r="I319" s="49"/>
      <c r="J319" s="7" t="str">
        <f t="shared" si="9"/>
        <v/>
      </c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x14ac:dyDescent="0.2">
      <c r="A320" s="88" t="str">
        <f t="shared" si="8"/>
        <v/>
      </c>
      <c r="B320" s="48"/>
      <c r="C320" s="27"/>
      <c r="D320" s="63"/>
      <c r="E320" s="46"/>
      <c r="F320" s="55"/>
      <c r="G320" s="102" t="str">
        <f>IF($F$3="","",IF(B320="","",VLOOKUP($F$3,Schulverzeichnis!$A$2:$C$1143,2,FALSE)))</f>
        <v/>
      </c>
      <c r="H320" s="103" t="str">
        <f>IF(G320="","",IF(B320="","",VLOOKUP($F$3,Schulverzeichnis!$A$2:$D$1143,4,FALSE)))</f>
        <v/>
      </c>
      <c r="I320" s="49"/>
      <c r="J320" s="7" t="str">
        <f t="shared" si="9"/>
        <v/>
      </c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</row>
    <row r="321" spans="1:30" x14ac:dyDescent="0.2">
      <c r="A321" s="88" t="str">
        <f t="shared" si="8"/>
        <v/>
      </c>
      <c r="B321" s="48"/>
      <c r="C321" s="27"/>
      <c r="D321" s="63"/>
      <c r="E321" s="46"/>
      <c r="F321" s="55"/>
      <c r="G321" s="102" t="str">
        <f>IF($F$3="","",IF(B321="","",VLOOKUP($F$3,Schulverzeichnis!$A$2:$C$1143,2,FALSE)))</f>
        <v/>
      </c>
      <c r="H321" s="103" t="str">
        <f>IF(G321="","",IF(B321="","",VLOOKUP($F$3,Schulverzeichnis!$A$2:$D$1143,4,FALSE)))</f>
        <v/>
      </c>
      <c r="I321" s="49"/>
      <c r="J321" s="7" t="str">
        <f t="shared" si="9"/>
        <v/>
      </c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</row>
    <row r="322" spans="1:30" x14ac:dyDescent="0.2">
      <c r="A322" s="88" t="str">
        <f t="shared" si="8"/>
        <v/>
      </c>
      <c r="B322" s="48"/>
      <c r="C322" s="27"/>
      <c r="D322" s="63"/>
      <c r="E322" s="46"/>
      <c r="F322" s="55"/>
      <c r="G322" s="102" t="str">
        <f>IF($F$3="","",IF(B322="","",VLOOKUP($F$3,Schulverzeichnis!$A$2:$C$1143,2,FALSE)))</f>
        <v/>
      </c>
      <c r="H322" s="103" t="str">
        <f>IF(G322="","",IF(B322="","",VLOOKUP($F$3,Schulverzeichnis!$A$2:$D$1143,4,FALSE)))</f>
        <v/>
      </c>
      <c r="I322" s="49"/>
      <c r="J322" s="7" t="str">
        <f t="shared" si="9"/>
        <v/>
      </c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</row>
    <row r="323" spans="1:30" x14ac:dyDescent="0.2">
      <c r="A323" s="88" t="str">
        <f t="shared" si="8"/>
        <v/>
      </c>
      <c r="B323" s="48"/>
      <c r="C323" s="27"/>
      <c r="D323" s="63"/>
      <c r="E323" s="46"/>
      <c r="F323" s="55"/>
      <c r="G323" s="102" t="str">
        <f>IF($F$3="","",IF(B323="","",VLOOKUP($F$3,Schulverzeichnis!$A$2:$C$1143,2,FALSE)))</f>
        <v/>
      </c>
      <c r="H323" s="103" t="str">
        <f>IF(G323="","",IF(B323="","",VLOOKUP($F$3,Schulverzeichnis!$A$2:$D$1143,4,FALSE)))</f>
        <v/>
      </c>
      <c r="I323" s="49"/>
      <c r="J323" s="7" t="str">
        <f t="shared" si="9"/>
        <v/>
      </c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</row>
    <row r="324" spans="1:30" x14ac:dyDescent="0.2">
      <c r="A324" s="88" t="str">
        <f t="shared" si="8"/>
        <v/>
      </c>
      <c r="B324" s="48"/>
      <c r="C324" s="27"/>
      <c r="D324" s="63"/>
      <c r="E324" s="46"/>
      <c r="F324" s="55"/>
      <c r="G324" s="102" t="str">
        <f>IF($F$3="","",IF(B324="","",VLOOKUP($F$3,Schulverzeichnis!$A$2:$C$1143,2,FALSE)))</f>
        <v/>
      </c>
      <c r="H324" s="103" t="str">
        <f>IF(G324="","",IF(B324="","",VLOOKUP($F$3,Schulverzeichnis!$A$2:$D$1143,4,FALSE)))</f>
        <v/>
      </c>
      <c r="I324" s="49"/>
      <c r="J324" s="7" t="str">
        <f t="shared" si="9"/>
        <v/>
      </c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</row>
    <row r="325" spans="1:30" x14ac:dyDescent="0.2">
      <c r="A325" s="88" t="str">
        <f t="shared" si="8"/>
        <v/>
      </c>
      <c r="B325" s="48"/>
      <c r="C325" s="27"/>
      <c r="D325" s="63"/>
      <c r="E325" s="46"/>
      <c r="F325" s="55"/>
      <c r="G325" s="102" t="str">
        <f>IF($F$3="","",IF(B325="","",VLOOKUP($F$3,Schulverzeichnis!$A$2:$C$1143,2,FALSE)))</f>
        <v/>
      </c>
      <c r="H325" s="103" t="str">
        <f>IF(G325="","",IF(B325="","",VLOOKUP($F$3,Schulverzeichnis!$A$2:$D$1143,4,FALSE)))</f>
        <v/>
      </c>
      <c r="I325" s="49"/>
      <c r="J325" s="7" t="str">
        <f t="shared" si="9"/>
        <v/>
      </c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</row>
    <row r="326" spans="1:30" x14ac:dyDescent="0.2">
      <c r="A326" s="88" t="str">
        <f t="shared" si="8"/>
        <v/>
      </c>
      <c r="B326" s="48"/>
      <c r="C326" s="27"/>
      <c r="D326" s="63"/>
      <c r="E326" s="46"/>
      <c r="F326" s="55"/>
      <c r="G326" s="102" t="str">
        <f>IF($F$3="","",IF(B326="","",VLOOKUP($F$3,Schulverzeichnis!$A$2:$C$1143,2,FALSE)))</f>
        <v/>
      </c>
      <c r="H326" s="103" t="str">
        <f>IF(G326="","",IF(B326="","",VLOOKUP($F$3,Schulverzeichnis!$A$2:$D$1143,4,FALSE)))</f>
        <v/>
      </c>
      <c r="I326" s="49"/>
      <c r="J326" s="7" t="str">
        <f t="shared" si="9"/>
        <v/>
      </c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</row>
    <row r="327" spans="1:30" x14ac:dyDescent="0.2">
      <c r="A327" s="88" t="str">
        <f t="shared" si="8"/>
        <v/>
      </c>
      <c r="B327" s="48"/>
      <c r="C327" s="27"/>
      <c r="D327" s="63"/>
      <c r="E327" s="46"/>
      <c r="F327" s="55"/>
      <c r="G327" s="102" t="str">
        <f>IF($F$3="","",IF(B327="","",VLOOKUP($F$3,Schulverzeichnis!$A$2:$C$1143,2,FALSE)))</f>
        <v/>
      </c>
      <c r="H327" s="103" t="str">
        <f>IF(G327="","",IF(B327="","",VLOOKUP($F$3,Schulverzeichnis!$A$2:$D$1143,4,FALSE)))</f>
        <v/>
      </c>
      <c r="I327" s="49"/>
      <c r="J327" s="7" t="str">
        <f t="shared" si="9"/>
        <v/>
      </c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</row>
    <row r="328" spans="1:30" x14ac:dyDescent="0.2">
      <c r="A328" s="88" t="str">
        <f t="shared" ref="A328:A391" si="10">IF(B328="","",IF(B327&gt;"",A327+1,""))</f>
        <v/>
      </c>
      <c r="B328" s="48"/>
      <c r="C328" s="27"/>
      <c r="D328" s="63"/>
      <c r="E328" s="46"/>
      <c r="F328" s="55"/>
      <c r="G328" s="102" t="str">
        <f>IF($F$3="","",IF(B328="","",VLOOKUP($F$3,Schulverzeichnis!$A$2:$C$1143,2,FALSE)))</f>
        <v/>
      </c>
      <c r="H328" s="103" t="str">
        <f>IF(G328="","",IF(B328="","",VLOOKUP($F$3,Schulverzeichnis!$A$2:$D$1143,4,FALSE)))</f>
        <v/>
      </c>
      <c r="I328" s="49"/>
      <c r="J328" s="7" t="str">
        <f t="shared" ref="J328:J391" si="11">IF(B328="","",$F$3)</f>
        <v/>
      </c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</row>
    <row r="329" spans="1:30" x14ac:dyDescent="0.2">
      <c r="A329" s="88" t="str">
        <f t="shared" si="10"/>
        <v/>
      </c>
      <c r="B329" s="48"/>
      <c r="C329" s="27"/>
      <c r="D329" s="63"/>
      <c r="E329" s="46"/>
      <c r="F329" s="55"/>
      <c r="G329" s="102" t="str">
        <f>IF($F$3="","",IF(B329="","",VLOOKUP($F$3,Schulverzeichnis!$A$2:$C$1143,2,FALSE)))</f>
        <v/>
      </c>
      <c r="H329" s="103" t="str">
        <f>IF(G329="","",IF(B329="","",VLOOKUP($F$3,Schulverzeichnis!$A$2:$D$1143,4,FALSE)))</f>
        <v/>
      </c>
      <c r="I329" s="49"/>
      <c r="J329" s="7" t="str">
        <f t="shared" si="11"/>
        <v/>
      </c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</row>
    <row r="330" spans="1:30" x14ac:dyDescent="0.2">
      <c r="A330" s="88" t="str">
        <f t="shared" si="10"/>
        <v/>
      </c>
      <c r="B330" s="48"/>
      <c r="C330" s="27"/>
      <c r="D330" s="63"/>
      <c r="E330" s="46"/>
      <c r="F330" s="55"/>
      <c r="G330" s="102" t="str">
        <f>IF($F$3="","",IF(B330="","",VLOOKUP($F$3,Schulverzeichnis!$A$2:$C$1143,2,FALSE)))</f>
        <v/>
      </c>
      <c r="H330" s="103" t="str">
        <f>IF(G330="","",IF(B330="","",VLOOKUP($F$3,Schulverzeichnis!$A$2:$D$1143,4,FALSE)))</f>
        <v/>
      </c>
      <c r="I330" s="49"/>
      <c r="J330" s="7" t="str">
        <f t="shared" si="11"/>
        <v/>
      </c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</row>
    <row r="331" spans="1:30" x14ac:dyDescent="0.2">
      <c r="A331" s="88" t="str">
        <f t="shared" si="10"/>
        <v/>
      </c>
      <c r="B331" s="48"/>
      <c r="C331" s="27"/>
      <c r="D331" s="63"/>
      <c r="E331" s="46"/>
      <c r="F331" s="55"/>
      <c r="G331" s="102" t="str">
        <f>IF($F$3="","",IF(B331="","",VLOOKUP($F$3,Schulverzeichnis!$A$2:$C$1143,2,FALSE)))</f>
        <v/>
      </c>
      <c r="H331" s="103" t="str">
        <f>IF(G331="","",IF(B331="","",VLOOKUP($F$3,Schulverzeichnis!$A$2:$D$1143,4,FALSE)))</f>
        <v/>
      </c>
      <c r="I331" s="49"/>
      <c r="J331" s="7" t="str">
        <f t="shared" si="11"/>
        <v/>
      </c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</row>
    <row r="332" spans="1:30" x14ac:dyDescent="0.2">
      <c r="A332" s="88" t="str">
        <f t="shared" si="10"/>
        <v/>
      </c>
      <c r="B332" s="48"/>
      <c r="C332" s="27"/>
      <c r="D332" s="63"/>
      <c r="E332" s="46"/>
      <c r="F332" s="55"/>
      <c r="G332" s="102" t="str">
        <f>IF($F$3="","",IF(B332="","",VLOOKUP($F$3,Schulverzeichnis!$A$2:$C$1143,2,FALSE)))</f>
        <v/>
      </c>
      <c r="H332" s="103" t="str">
        <f>IF(G332="","",IF(B332="","",VLOOKUP($F$3,Schulverzeichnis!$A$2:$D$1143,4,FALSE)))</f>
        <v/>
      </c>
      <c r="I332" s="49"/>
      <c r="J332" s="7" t="str">
        <f t="shared" si="11"/>
        <v/>
      </c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</row>
    <row r="333" spans="1:30" x14ac:dyDescent="0.2">
      <c r="A333" s="88" t="str">
        <f t="shared" si="10"/>
        <v/>
      </c>
      <c r="B333" s="48"/>
      <c r="C333" s="27"/>
      <c r="D333" s="63"/>
      <c r="E333" s="46"/>
      <c r="F333" s="55"/>
      <c r="G333" s="102" t="str">
        <f>IF($F$3="","",IF(B333="","",VLOOKUP($F$3,Schulverzeichnis!$A$2:$C$1143,2,FALSE)))</f>
        <v/>
      </c>
      <c r="H333" s="103" t="str">
        <f>IF(G333="","",IF(B333="","",VLOOKUP($F$3,Schulverzeichnis!$A$2:$D$1143,4,FALSE)))</f>
        <v/>
      </c>
      <c r="I333" s="49"/>
      <c r="J333" s="7" t="str">
        <f t="shared" si="11"/>
        <v/>
      </c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</row>
    <row r="334" spans="1:30" x14ac:dyDescent="0.2">
      <c r="A334" s="88" t="str">
        <f t="shared" si="10"/>
        <v/>
      </c>
      <c r="B334" s="48"/>
      <c r="C334" s="27"/>
      <c r="D334" s="63"/>
      <c r="E334" s="46"/>
      <c r="F334" s="55"/>
      <c r="G334" s="102" t="str">
        <f>IF($F$3="","",IF(B334="","",VLOOKUP($F$3,Schulverzeichnis!$A$2:$C$1143,2,FALSE)))</f>
        <v/>
      </c>
      <c r="H334" s="103" t="str">
        <f>IF(G334="","",IF(B334="","",VLOOKUP($F$3,Schulverzeichnis!$A$2:$D$1143,4,FALSE)))</f>
        <v/>
      </c>
      <c r="I334" s="49"/>
      <c r="J334" s="7" t="str">
        <f t="shared" si="11"/>
        <v/>
      </c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</row>
    <row r="335" spans="1:30" x14ac:dyDescent="0.2">
      <c r="A335" s="88" t="str">
        <f t="shared" si="10"/>
        <v/>
      </c>
      <c r="B335" s="48"/>
      <c r="C335" s="27"/>
      <c r="D335" s="63"/>
      <c r="E335" s="46"/>
      <c r="F335" s="55"/>
      <c r="G335" s="102" t="str">
        <f>IF($F$3="","",IF(B335="","",VLOOKUP($F$3,Schulverzeichnis!$A$2:$C$1143,2,FALSE)))</f>
        <v/>
      </c>
      <c r="H335" s="103" t="str">
        <f>IF(G335="","",IF(B335="","",VLOOKUP($F$3,Schulverzeichnis!$A$2:$D$1143,4,FALSE)))</f>
        <v/>
      </c>
      <c r="I335" s="49"/>
      <c r="J335" s="7" t="str">
        <f t="shared" si="11"/>
        <v/>
      </c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</row>
    <row r="336" spans="1:30" x14ac:dyDescent="0.2">
      <c r="A336" s="88" t="str">
        <f t="shared" si="10"/>
        <v/>
      </c>
      <c r="B336" s="48"/>
      <c r="C336" s="27"/>
      <c r="D336" s="63"/>
      <c r="E336" s="46"/>
      <c r="F336" s="55"/>
      <c r="G336" s="102" t="str">
        <f>IF($F$3="","",IF(B336="","",VLOOKUP($F$3,Schulverzeichnis!$A$2:$C$1143,2,FALSE)))</f>
        <v/>
      </c>
      <c r="H336" s="103" t="str">
        <f>IF(G336="","",IF(B336="","",VLOOKUP($F$3,Schulverzeichnis!$A$2:$D$1143,4,FALSE)))</f>
        <v/>
      </c>
      <c r="I336" s="49"/>
      <c r="J336" s="7" t="str">
        <f t="shared" si="11"/>
        <v/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</row>
    <row r="337" spans="1:30" x14ac:dyDescent="0.2">
      <c r="A337" s="88" t="str">
        <f t="shared" si="10"/>
        <v/>
      </c>
      <c r="B337" s="48"/>
      <c r="C337" s="27"/>
      <c r="D337" s="63"/>
      <c r="E337" s="46"/>
      <c r="F337" s="55"/>
      <c r="G337" s="102" t="str">
        <f>IF($F$3="","",IF(B337="","",VLOOKUP($F$3,Schulverzeichnis!$A$2:$C$1143,2,FALSE)))</f>
        <v/>
      </c>
      <c r="H337" s="103" t="str">
        <f>IF(G337="","",IF(B337="","",VLOOKUP($F$3,Schulverzeichnis!$A$2:$D$1143,4,FALSE)))</f>
        <v/>
      </c>
      <c r="I337" s="49"/>
      <c r="J337" s="7" t="str">
        <f t="shared" si="11"/>
        <v/>
      </c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</row>
    <row r="338" spans="1:30" x14ac:dyDescent="0.2">
      <c r="A338" s="88" t="str">
        <f t="shared" si="10"/>
        <v/>
      </c>
      <c r="B338" s="48"/>
      <c r="C338" s="27"/>
      <c r="D338" s="63"/>
      <c r="E338" s="46"/>
      <c r="F338" s="55"/>
      <c r="G338" s="102" t="str">
        <f>IF($F$3="","",IF(B338="","",VLOOKUP($F$3,Schulverzeichnis!$A$2:$C$1143,2,FALSE)))</f>
        <v/>
      </c>
      <c r="H338" s="103" t="str">
        <f>IF(G338="","",IF(B338="","",VLOOKUP($F$3,Schulverzeichnis!$A$2:$D$1143,4,FALSE)))</f>
        <v/>
      </c>
      <c r="I338" s="49"/>
      <c r="J338" s="7" t="str">
        <f t="shared" si="11"/>
        <v/>
      </c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</row>
    <row r="339" spans="1:30" x14ac:dyDescent="0.2">
      <c r="A339" s="88" t="str">
        <f t="shared" si="10"/>
        <v/>
      </c>
      <c r="B339" s="48"/>
      <c r="C339" s="27"/>
      <c r="D339" s="63"/>
      <c r="E339" s="46"/>
      <c r="F339" s="55"/>
      <c r="G339" s="102" t="str">
        <f>IF($F$3="","",IF(B339="","",VLOOKUP($F$3,Schulverzeichnis!$A$2:$C$1143,2,FALSE)))</f>
        <v/>
      </c>
      <c r="H339" s="103" t="str">
        <f>IF(G339="","",IF(B339="","",VLOOKUP($F$3,Schulverzeichnis!$A$2:$D$1143,4,FALSE)))</f>
        <v/>
      </c>
      <c r="I339" s="49"/>
      <c r="J339" s="7" t="str">
        <f t="shared" si="11"/>
        <v/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</row>
    <row r="340" spans="1:30" x14ac:dyDescent="0.2">
      <c r="A340" s="88" t="str">
        <f t="shared" si="10"/>
        <v/>
      </c>
      <c r="B340" s="48"/>
      <c r="C340" s="27"/>
      <c r="D340" s="63"/>
      <c r="E340" s="46"/>
      <c r="F340" s="55"/>
      <c r="G340" s="102" t="str">
        <f>IF($F$3="","",IF(B340="","",VLOOKUP($F$3,Schulverzeichnis!$A$2:$C$1143,2,FALSE)))</f>
        <v/>
      </c>
      <c r="H340" s="103" t="str">
        <f>IF(G340="","",IF(B340="","",VLOOKUP($F$3,Schulverzeichnis!$A$2:$D$1143,4,FALSE)))</f>
        <v/>
      </c>
      <c r="I340" s="49"/>
      <c r="J340" s="7" t="str">
        <f t="shared" si="11"/>
        <v/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</row>
    <row r="341" spans="1:30" x14ac:dyDescent="0.2">
      <c r="A341" s="88" t="str">
        <f t="shared" si="10"/>
        <v/>
      </c>
      <c r="B341" s="48"/>
      <c r="C341" s="27"/>
      <c r="D341" s="63"/>
      <c r="E341" s="46"/>
      <c r="F341" s="55"/>
      <c r="G341" s="102" t="str">
        <f>IF($F$3="","",IF(B341="","",VLOOKUP($F$3,Schulverzeichnis!$A$2:$C$1143,2,FALSE)))</f>
        <v/>
      </c>
      <c r="H341" s="103" t="str">
        <f>IF(G341="","",IF(B341="","",VLOOKUP($F$3,Schulverzeichnis!$A$2:$D$1143,4,FALSE)))</f>
        <v/>
      </c>
      <c r="I341" s="49"/>
      <c r="J341" s="7" t="str">
        <f t="shared" si="11"/>
        <v/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</row>
    <row r="342" spans="1:30" x14ac:dyDescent="0.2">
      <c r="A342" s="88" t="str">
        <f t="shared" si="10"/>
        <v/>
      </c>
      <c r="B342" s="48"/>
      <c r="C342" s="27"/>
      <c r="D342" s="63"/>
      <c r="E342" s="46"/>
      <c r="F342" s="55"/>
      <c r="G342" s="102" t="str">
        <f>IF($F$3="","",IF(B342="","",VLOOKUP($F$3,Schulverzeichnis!$A$2:$C$1143,2,FALSE)))</f>
        <v/>
      </c>
      <c r="H342" s="103" t="str">
        <f>IF(G342="","",IF(B342="","",VLOOKUP($F$3,Schulverzeichnis!$A$2:$D$1143,4,FALSE)))</f>
        <v/>
      </c>
      <c r="I342" s="49"/>
      <c r="J342" s="7" t="str">
        <f t="shared" si="11"/>
        <v/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</row>
    <row r="343" spans="1:30" x14ac:dyDescent="0.2">
      <c r="A343" s="88" t="str">
        <f t="shared" si="10"/>
        <v/>
      </c>
      <c r="B343" s="48"/>
      <c r="C343" s="27"/>
      <c r="D343" s="63"/>
      <c r="E343" s="46"/>
      <c r="F343" s="55"/>
      <c r="G343" s="102" t="str">
        <f>IF($F$3="","",IF(B343="","",VLOOKUP($F$3,Schulverzeichnis!$A$2:$C$1143,2,FALSE)))</f>
        <v/>
      </c>
      <c r="H343" s="103" t="str">
        <f>IF(G343="","",IF(B343="","",VLOOKUP($F$3,Schulverzeichnis!$A$2:$D$1143,4,FALSE)))</f>
        <v/>
      </c>
      <c r="I343" s="49"/>
      <c r="J343" s="7" t="str">
        <f t="shared" si="11"/>
        <v/>
      </c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</row>
    <row r="344" spans="1:30" x14ac:dyDescent="0.2">
      <c r="A344" s="88" t="str">
        <f t="shared" si="10"/>
        <v/>
      </c>
      <c r="B344" s="48"/>
      <c r="C344" s="27"/>
      <c r="D344" s="63"/>
      <c r="E344" s="46"/>
      <c r="F344" s="55"/>
      <c r="G344" s="102" t="str">
        <f>IF($F$3="","",IF(B344="","",VLOOKUP($F$3,Schulverzeichnis!$A$2:$C$1143,2,FALSE)))</f>
        <v/>
      </c>
      <c r="H344" s="103" t="str">
        <f>IF(G344="","",IF(B344="","",VLOOKUP($F$3,Schulverzeichnis!$A$2:$D$1143,4,FALSE)))</f>
        <v/>
      </c>
      <c r="I344" s="49"/>
      <c r="J344" s="7" t="str">
        <f t="shared" si="11"/>
        <v/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</row>
    <row r="345" spans="1:30" x14ac:dyDescent="0.2">
      <c r="A345" s="88" t="str">
        <f t="shared" si="10"/>
        <v/>
      </c>
      <c r="B345" s="48"/>
      <c r="C345" s="27"/>
      <c r="D345" s="63"/>
      <c r="E345" s="46"/>
      <c r="F345" s="55"/>
      <c r="G345" s="102" t="str">
        <f>IF($F$3="","",IF(B345="","",VLOOKUP($F$3,Schulverzeichnis!$A$2:$C$1143,2,FALSE)))</f>
        <v/>
      </c>
      <c r="H345" s="103" t="str">
        <f>IF(G345="","",IF(B345="","",VLOOKUP($F$3,Schulverzeichnis!$A$2:$D$1143,4,FALSE)))</f>
        <v/>
      </c>
      <c r="I345" s="49"/>
      <c r="J345" s="7" t="str">
        <f t="shared" si="11"/>
        <v/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</row>
    <row r="346" spans="1:30" x14ac:dyDescent="0.2">
      <c r="A346" s="88" t="str">
        <f t="shared" si="10"/>
        <v/>
      </c>
      <c r="B346" s="48"/>
      <c r="C346" s="27"/>
      <c r="D346" s="63"/>
      <c r="E346" s="46"/>
      <c r="F346" s="55"/>
      <c r="G346" s="102" t="str">
        <f>IF($F$3="","",IF(B346="","",VLOOKUP($F$3,Schulverzeichnis!$A$2:$C$1143,2,FALSE)))</f>
        <v/>
      </c>
      <c r="H346" s="103" t="str">
        <f>IF(G346="","",IF(B346="","",VLOOKUP($F$3,Schulverzeichnis!$A$2:$D$1143,4,FALSE)))</f>
        <v/>
      </c>
      <c r="I346" s="49"/>
      <c r="J346" s="7" t="str">
        <f t="shared" si="11"/>
        <v/>
      </c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</row>
    <row r="347" spans="1:30" x14ac:dyDescent="0.2">
      <c r="A347" s="88" t="str">
        <f t="shared" si="10"/>
        <v/>
      </c>
      <c r="B347" s="48"/>
      <c r="C347" s="27"/>
      <c r="D347" s="63"/>
      <c r="E347" s="46"/>
      <c r="F347" s="55"/>
      <c r="G347" s="102" t="str">
        <f>IF($F$3="","",IF(B347="","",VLOOKUP($F$3,Schulverzeichnis!$A$2:$C$1143,2,FALSE)))</f>
        <v/>
      </c>
      <c r="H347" s="103" t="str">
        <f>IF(G347="","",IF(B347="","",VLOOKUP($F$3,Schulverzeichnis!$A$2:$D$1143,4,FALSE)))</f>
        <v/>
      </c>
      <c r="I347" s="49"/>
      <c r="J347" s="7" t="str">
        <f t="shared" si="11"/>
        <v/>
      </c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</row>
    <row r="348" spans="1:30" x14ac:dyDescent="0.2">
      <c r="A348" s="88" t="str">
        <f t="shared" si="10"/>
        <v/>
      </c>
      <c r="B348" s="48"/>
      <c r="C348" s="27"/>
      <c r="D348" s="63"/>
      <c r="E348" s="46"/>
      <c r="F348" s="55"/>
      <c r="G348" s="102" t="str">
        <f>IF($F$3="","",IF(B348="","",VLOOKUP($F$3,Schulverzeichnis!$A$2:$C$1143,2,FALSE)))</f>
        <v/>
      </c>
      <c r="H348" s="103" t="str">
        <f>IF(G348="","",IF(B348="","",VLOOKUP($F$3,Schulverzeichnis!$A$2:$D$1143,4,FALSE)))</f>
        <v/>
      </c>
      <c r="I348" s="49"/>
      <c r="J348" s="7" t="str">
        <f t="shared" si="11"/>
        <v/>
      </c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</row>
    <row r="349" spans="1:30" x14ac:dyDescent="0.2">
      <c r="A349" s="88" t="str">
        <f t="shared" si="10"/>
        <v/>
      </c>
      <c r="B349" s="48"/>
      <c r="C349" s="27"/>
      <c r="D349" s="63"/>
      <c r="E349" s="46"/>
      <c r="F349" s="55"/>
      <c r="G349" s="102" t="str">
        <f>IF($F$3="","",IF(B349="","",VLOOKUP($F$3,Schulverzeichnis!$A$2:$C$1143,2,FALSE)))</f>
        <v/>
      </c>
      <c r="H349" s="103" t="str">
        <f>IF(G349="","",IF(B349="","",VLOOKUP($F$3,Schulverzeichnis!$A$2:$D$1143,4,FALSE)))</f>
        <v/>
      </c>
      <c r="I349" s="49"/>
      <c r="J349" s="7" t="str">
        <f t="shared" si="11"/>
        <v/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</row>
    <row r="350" spans="1:30" x14ac:dyDescent="0.2">
      <c r="A350" s="88" t="str">
        <f t="shared" si="10"/>
        <v/>
      </c>
      <c r="B350" s="48"/>
      <c r="C350" s="27"/>
      <c r="D350" s="63"/>
      <c r="E350" s="46"/>
      <c r="F350" s="55"/>
      <c r="G350" s="102" t="str">
        <f>IF($F$3="","",IF(B350="","",VLOOKUP($F$3,Schulverzeichnis!$A$2:$C$1143,2,FALSE)))</f>
        <v/>
      </c>
      <c r="H350" s="103" t="str">
        <f>IF(G350="","",IF(B350="","",VLOOKUP($F$3,Schulverzeichnis!$A$2:$D$1143,4,FALSE)))</f>
        <v/>
      </c>
      <c r="I350" s="49"/>
      <c r="J350" s="7" t="str">
        <f t="shared" si="11"/>
        <v/>
      </c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</row>
    <row r="351" spans="1:30" x14ac:dyDescent="0.2">
      <c r="A351" s="88" t="str">
        <f t="shared" si="10"/>
        <v/>
      </c>
      <c r="B351" s="48"/>
      <c r="C351" s="27"/>
      <c r="D351" s="63"/>
      <c r="E351" s="46"/>
      <c r="F351" s="55"/>
      <c r="G351" s="102" t="str">
        <f>IF($F$3="","",IF(B351="","",VLOOKUP($F$3,Schulverzeichnis!$A$2:$C$1143,2,FALSE)))</f>
        <v/>
      </c>
      <c r="H351" s="103" t="str">
        <f>IF(G351="","",IF(B351="","",VLOOKUP($F$3,Schulverzeichnis!$A$2:$D$1143,4,FALSE)))</f>
        <v/>
      </c>
      <c r="I351" s="49"/>
      <c r="J351" s="7" t="str">
        <f t="shared" si="11"/>
        <v/>
      </c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</row>
    <row r="352" spans="1:30" x14ac:dyDescent="0.2">
      <c r="A352" s="88" t="str">
        <f t="shared" si="10"/>
        <v/>
      </c>
      <c r="B352" s="48"/>
      <c r="C352" s="27"/>
      <c r="D352" s="63"/>
      <c r="E352" s="46"/>
      <c r="F352" s="55"/>
      <c r="G352" s="102" t="str">
        <f>IF($F$3="","",IF(B352="","",VLOOKUP($F$3,Schulverzeichnis!$A$2:$C$1143,2,FALSE)))</f>
        <v/>
      </c>
      <c r="H352" s="103" t="str">
        <f>IF(G352="","",IF(B352="","",VLOOKUP($F$3,Schulverzeichnis!$A$2:$D$1143,4,FALSE)))</f>
        <v/>
      </c>
      <c r="I352" s="49"/>
      <c r="J352" s="7" t="str">
        <f t="shared" si="11"/>
        <v/>
      </c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</row>
    <row r="353" spans="1:30" x14ac:dyDescent="0.2">
      <c r="A353" s="88" t="str">
        <f t="shared" si="10"/>
        <v/>
      </c>
      <c r="B353" s="48"/>
      <c r="C353" s="27"/>
      <c r="D353" s="63"/>
      <c r="E353" s="46"/>
      <c r="F353" s="55"/>
      <c r="G353" s="102" t="str">
        <f>IF($F$3="","",IF(B353="","",VLOOKUP($F$3,Schulverzeichnis!$A$2:$C$1143,2,FALSE)))</f>
        <v/>
      </c>
      <c r="H353" s="103" t="str">
        <f>IF(G353="","",IF(B353="","",VLOOKUP($F$3,Schulverzeichnis!$A$2:$D$1143,4,FALSE)))</f>
        <v/>
      </c>
      <c r="I353" s="49"/>
      <c r="J353" s="7" t="str">
        <f t="shared" si="11"/>
        <v/>
      </c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</row>
    <row r="354" spans="1:30" x14ac:dyDescent="0.2">
      <c r="A354" s="88" t="str">
        <f t="shared" si="10"/>
        <v/>
      </c>
      <c r="B354" s="48"/>
      <c r="C354" s="27"/>
      <c r="D354" s="63"/>
      <c r="E354" s="46"/>
      <c r="F354" s="55"/>
      <c r="G354" s="102" t="str">
        <f>IF($F$3="","",IF(B354="","",VLOOKUP($F$3,Schulverzeichnis!$A$2:$C$1143,2,FALSE)))</f>
        <v/>
      </c>
      <c r="H354" s="103" t="str">
        <f>IF(G354="","",IF(B354="","",VLOOKUP($F$3,Schulverzeichnis!$A$2:$D$1143,4,FALSE)))</f>
        <v/>
      </c>
      <c r="I354" s="49"/>
      <c r="J354" s="7" t="str">
        <f t="shared" si="11"/>
        <v/>
      </c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</row>
    <row r="355" spans="1:30" x14ac:dyDescent="0.2">
      <c r="A355" s="88" t="str">
        <f t="shared" si="10"/>
        <v/>
      </c>
      <c r="B355" s="48"/>
      <c r="C355" s="27"/>
      <c r="D355" s="63"/>
      <c r="E355" s="46"/>
      <c r="F355" s="55"/>
      <c r="G355" s="102" t="str">
        <f>IF($F$3="","",IF(B355="","",VLOOKUP($F$3,Schulverzeichnis!$A$2:$C$1143,2,FALSE)))</f>
        <v/>
      </c>
      <c r="H355" s="103" t="str">
        <f>IF(G355="","",IF(B355="","",VLOOKUP($F$3,Schulverzeichnis!$A$2:$D$1143,4,FALSE)))</f>
        <v/>
      </c>
      <c r="I355" s="49"/>
      <c r="J355" s="7" t="str">
        <f t="shared" si="11"/>
        <v/>
      </c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</row>
    <row r="356" spans="1:30" x14ac:dyDescent="0.2">
      <c r="A356" s="88" t="str">
        <f t="shared" si="10"/>
        <v/>
      </c>
      <c r="B356" s="48"/>
      <c r="C356" s="27"/>
      <c r="D356" s="63"/>
      <c r="E356" s="46"/>
      <c r="F356" s="55"/>
      <c r="G356" s="102" t="str">
        <f>IF($F$3="","",IF(B356="","",VLOOKUP($F$3,Schulverzeichnis!$A$2:$C$1143,2,FALSE)))</f>
        <v/>
      </c>
      <c r="H356" s="103" t="str">
        <f>IF(G356="","",IF(B356="","",VLOOKUP($F$3,Schulverzeichnis!$A$2:$D$1143,4,FALSE)))</f>
        <v/>
      </c>
      <c r="I356" s="49"/>
      <c r="J356" s="7" t="str">
        <f t="shared" si="11"/>
        <v/>
      </c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</row>
    <row r="357" spans="1:30" x14ac:dyDescent="0.2">
      <c r="A357" s="88" t="str">
        <f t="shared" si="10"/>
        <v/>
      </c>
      <c r="B357" s="48"/>
      <c r="C357" s="27"/>
      <c r="D357" s="63"/>
      <c r="E357" s="46"/>
      <c r="F357" s="55"/>
      <c r="G357" s="102" t="str">
        <f>IF($F$3="","",IF(B357="","",VLOOKUP($F$3,Schulverzeichnis!$A$2:$C$1143,2,FALSE)))</f>
        <v/>
      </c>
      <c r="H357" s="103" t="str">
        <f>IF(G357="","",IF(B357="","",VLOOKUP($F$3,Schulverzeichnis!$A$2:$D$1143,4,FALSE)))</f>
        <v/>
      </c>
      <c r="I357" s="49"/>
      <c r="J357" s="7" t="str">
        <f t="shared" si="11"/>
        <v/>
      </c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</row>
    <row r="358" spans="1:30" x14ac:dyDescent="0.2">
      <c r="A358" s="88" t="str">
        <f t="shared" si="10"/>
        <v/>
      </c>
      <c r="B358" s="48"/>
      <c r="C358" s="27"/>
      <c r="D358" s="63"/>
      <c r="E358" s="46"/>
      <c r="F358" s="55"/>
      <c r="G358" s="102" t="str">
        <f>IF($F$3="","",IF(B358="","",VLOOKUP($F$3,Schulverzeichnis!$A$2:$C$1143,2,FALSE)))</f>
        <v/>
      </c>
      <c r="H358" s="103" t="str">
        <f>IF(G358="","",IF(B358="","",VLOOKUP($F$3,Schulverzeichnis!$A$2:$D$1143,4,FALSE)))</f>
        <v/>
      </c>
      <c r="I358" s="49"/>
      <c r="J358" s="7" t="str">
        <f t="shared" si="11"/>
        <v/>
      </c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</row>
    <row r="359" spans="1:30" x14ac:dyDescent="0.2">
      <c r="A359" s="88" t="str">
        <f t="shared" si="10"/>
        <v/>
      </c>
      <c r="B359" s="48"/>
      <c r="C359" s="27"/>
      <c r="D359" s="63"/>
      <c r="E359" s="46"/>
      <c r="F359" s="55"/>
      <c r="G359" s="102" t="str">
        <f>IF($F$3="","",IF(B359="","",VLOOKUP($F$3,Schulverzeichnis!$A$2:$C$1143,2,FALSE)))</f>
        <v/>
      </c>
      <c r="H359" s="103" t="str">
        <f>IF(G359="","",IF(B359="","",VLOOKUP($F$3,Schulverzeichnis!$A$2:$D$1143,4,FALSE)))</f>
        <v/>
      </c>
      <c r="I359" s="49"/>
      <c r="J359" s="7" t="str">
        <f t="shared" si="11"/>
        <v/>
      </c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</row>
    <row r="360" spans="1:30" x14ac:dyDescent="0.2">
      <c r="A360" s="88" t="str">
        <f t="shared" si="10"/>
        <v/>
      </c>
      <c r="B360" s="48"/>
      <c r="C360" s="27"/>
      <c r="D360" s="63"/>
      <c r="E360" s="46"/>
      <c r="F360" s="55"/>
      <c r="G360" s="102" t="str">
        <f>IF($F$3="","",IF(B360="","",VLOOKUP($F$3,Schulverzeichnis!$A$2:$C$1143,2,FALSE)))</f>
        <v/>
      </c>
      <c r="H360" s="103" t="str">
        <f>IF(G360="","",IF(B360="","",VLOOKUP($F$3,Schulverzeichnis!$A$2:$D$1143,4,FALSE)))</f>
        <v/>
      </c>
      <c r="I360" s="49"/>
      <c r="J360" s="7" t="str">
        <f t="shared" si="11"/>
        <v/>
      </c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</row>
    <row r="361" spans="1:30" x14ac:dyDescent="0.2">
      <c r="A361" s="88" t="str">
        <f t="shared" si="10"/>
        <v/>
      </c>
      <c r="B361" s="48"/>
      <c r="C361" s="27"/>
      <c r="D361" s="63"/>
      <c r="E361" s="46"/>
      <c r="F361" s="55"/>
      <c r="G361" s="102" t="str">
        <f>IF($F$3="","",IF(B361="","",VLOOKUP($F$3,Schulverzeichnis!$A$2:$C$1143,2,FALSE)))</f>
        <v/>
      </c>
      <c r="H361" s="103" t="str">
        <f>IF(G361="","",IF(B361="","",VLOOKUP($F$3,Schulverzeichnis!$A$2:$D$1143,4,FALSE)))</f>
        <v/>
      </c>
      <c r="I361" s="49"/>
      <c r="J361" s="7" t="str">
        <f t="shared" si="11"/>
        <v/>
      </c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</row>
    <row r="362" spans="1:30" x14ac:dyDescent="0.2">
      <c r="A362" s="88" t="str">
        <f t="shared" si="10"/>
        <v/>
      </c>
      <c r="B362" s="48"/>
      <c r="C362" s="27"/>
      <c r="D362" s="63"/>
      <c r="E362" s="46"/>
      <c r="F362" s="55"/>
      <c r="G362" s="102" t="str">
        <f>IF($F$3="","",IF(B362="","",VLOOKUP($F$3,Schulverzeichnis!$A$2:$C$1143,2,FALSE)))</f>
        <v/>
      </c>
      <c r="H362" s="103" t="str">
        <f>IF(G362="","",IF(B362="","",VLOOKUP($F$3,Schulverzeichnis!$A$2:$D$1143,4,FALSE)))</f>
        <v/>
      </c>
      <c r="I362" s="49"/>
      <c r="J362" s="7" t="str">
        <f t="shared" si="11"/>
        <v/>
      </c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</row>
    <row r="363" spans="1:30" x14ac:dyDescent="0.2">
      <c r="A363" s="88" t="str">
        <f t="shared" si="10"/>
        <v/>
      </c>
      <c r="B363" s="48"/>
      <c r="C363" s="27"/>
      <c r="D363" s="63"/>
      <c r="E363" s="46"/>
      <c r="F363" s="55"/>
      <c r="G363" s="102" t="str">
        <f>IF($F$3="","",IF(B363="","",VLOOKUP($F$3,Schulverzeichnis!$A$2:$C$1143,2,FALSE)))</f>
        <v/>
      </c>
      <c r="H363" s="103" t="str">
        <f>IF(G363="","",IF(B363="","",VLOOKUP($F$3,Schulverzeichnis!$A$2:$D$1143,4,FALSE)))</f>
        <v/>
      </c>
      <c r="I363" s="49"/>
      <c r="J363" s="7" t="str">
        <f t="shared" si="11"/>
        <v/>
      </c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</row>
    <row r="364" spans="1:30" x14ac:dyDescent="0.2">
      <c r="A364" s="88" t="str">
        <f t="shared" si="10"/>
        <v/>
      </c>
      <c r="B364" s="48"/>
      <c r="C364" s="27"/>
      <c r="D364" s="63"/>
      <c r="E364" s="46"/>
      <c r="F364" s="55"/>
      <c r="G364" s="102" t="str">
        <f>IF($F$3="","",IF(B364="","",VLOOKUP($F$3,Schulverzeichnis!$A$2:$C$1143,2,FALSE)))</f>
        <v/>
      </c>
      <c r="H364" s="103" t="str">
        <f>IF(G364="","",IF(B364="","",VLOOKUP($F$3,Schulverzeichnis!$A$2:$D$1143,4,FALSE)))</f>
        <v/>
      </c>
      <c r="I364" s="49"/>
      <c r="J364" s="7" t="str">
        <f t="shared" si="11"/>
        <v/>
      </c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</row>
    <row r="365" spans="1:30" x14ac:dyDescent="0.2">
      <c r="A365" s="88" t="str">
        <f t="shared" si="10"/>
        <v/>
      </c>
      <c r="B365" s="48"/>
      <c r="C365" s="27"/>
      <c r="D365" s="63"/>
      <c r="E365" s="46"/>
      <c r="F365" s="55"/>
      <c r="G365" s="102" t="str">
        <f>IF($F$3="","",IF(B365="","",VLOOKUP($F$3,Schulverzeichnis!$A$2:$C$1143,2,FALSE)))</f>
        <v/>
      </c>
      <c r="H365" s="103" t="str">
        <f>IF(G365="","",IF(B365="","",VLOOKUP($F$3,Schulverzeichnis!$A$2:$D$1143,4,FALSE)))</f>
        <v/>
      </c>
      <c r="I365" s="49"/>
      <c r="J365" s="7" t="str">
        <f t="shared" si="11"/>
        <v/>
      </c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</row>
    <row r="366" spans="1:30" x14ac:dyDescent="0.2">
      <c r="A366" s="88" t="str">
        <f t="shared" si="10"/>
        <v/>
      </c>
      <c r="B366" s="48"/>
      <c r="C366" s="27"/>
      <c r="D366" s="63"/>
      <c r="E366" s="46"/>
      <c r="F366" s="55"/>
      <c r="G366" s="102" t="str">
        <f>IF($F$3="","",IF(B366="","",VLOOKUP($F$3,Schulverzeichnis!$A$2:$C$1143,2,FALSE)))</f>
        <v/>
      </c>
      <c r="H366" s="103" t="str">
        <f>IF(G366="","",IF(B366="","",VLOOKUP($F$3,Schulverzeichnis!$A$2:$D$1143,4,FALSE)))</f>
        <v/>
      </c>
      <c r="I366" s="49"/>
      <c r="J366" s="7" t="str">
        <f t="shared" si="11"/>
        <v/>
      </c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</row>
    <row r="367" spans="1:30" x14ac:dyDescent="0.2">
      <c r="A367" s="88" t="str">
        <f t="shared" si="10"/>
        <v/>
      </c>
      <c r="B367" s="48"/>
      <c r="C367" s="27"/>
      <c r="D367" s="63"/>
      <c r="E367" s="46"/>
      <c r="F367" s="55"/>
      <c r="G367" s="102" t="str">
        <f>IF($F$3="","",IF(B367="","",VLOOKUP($F$3,Schulverzeichnis!$A$2:$C$1143,2,FALSE)))</f>
        <v/>
      </c>
      <c r="H367" s="103" t="str">
        <f>IF(G367="","",IF(B367="","",VLOOKUP($F$3,Schulverzeichnis!$A$2:$D$1143,4,FALSE)))</f>
        <v/>
      </c>
      <c r="I367" s="49"/>
      <c r="J367" s="7" t="str">
        <f t="shared" si="11"/>
        <v/>
      </c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</row>
    <row r="368" spans="1:30" x14ac:dyDescent="0.2">
      <c r="A368" s="88" t="str">
        <f t="shared" si="10"/>
        <v/>
      </c>
      <c r="B368" s="48"/>
      <c r="C368" s="27"/>
      <c r="D368" s="63"/>
      <c r="E368" s="46"/>
      <c r="F368" s="55"/>
      <c r="G368" s="102" t="str">
        <f>IF($F$3="","",IF(B368="","",VLOOKUP($F$3,Schulverzeichnis!$A$2:$C$1143,2,FALSE)))</f>
        <v/>
      </c>
      <c r="H368" s="103" t="str">
        <f>IF(G368="","",IF(B368="","",VLOOKUP($F$3,Schulverzeichnis!$A$2:$D$1143,4,FALSE)))</f>
        <v/>
      </c>
      <c r="I368" s="49"/>
      <c r="J368" s="7" t="str">
        <f t="shared" si="11"/>
        <v/>
      </c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</row>
    <row r="369" spans="1:30" x14ac:dyDescent="0.2">
      <c r="A369" s="88" t="str">
        <f t="shared" si="10"/>
        <v/>
      </c>
      <c r="B369" s="48"/>
      <c r="C369" s="27"/>
      <c r="D369" s="63"/>
      <c r="E369" s="46"/>
      <c r="F369" s="55"/>
      <c r="G369" s="102" t="str">
        <f>IF($F$3="","",IF(B369="","",VLOOKUP($F$3,Schulverzeichnis!$A$2:$C$1143,2,FALSE)))</f>
        <v/>
      </c>
      <c r="H369" s="103" t="str">
        <f>IF(G369="","",IF(B369="","",VLOOKUP($F$3,Schulverzeichnis!$A$2:$D$1143,4,FALSE)))</f>
        <v/>
      </c>
      <c r="I369" s="49"/>
      <c r="J369" s="7" t="str">
        <f t="shared" si="11"/>
        <v/>
      </c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</row>
    <row r="370" spans="1:30" x14ac:dyDescent="0.2">
      <c r="A370" s="88" t="str">
        <f t="shared" si="10"/>
        <v/>
      </c>
      <c r="B370" s="48"/>
      <c r="C370" s="27"/>
      <c r="D370" s="63"/>
      <c r="E370" s="46"/>
      <c r="F370" s="55"/>
      <c r="G370" s="102" t="str">
        <f>IF($F$3="","",IF(B370="","",VLOOKUP($F$3,Schulverzeichnis!$A$2:$C$1143,2,FALSE)))</f>
        <v/>
      </c>
      <c r="H370" s="103" t="str">
        <f>IF(G370="","",IF(B370="","",VLOOKUP($F$3,Schulverzeichnis!$A$2:$D$1143,4,FALSE)))</f>
        <v/>
      </c>
      <c r="I370" s="49"/>
      <c r="J370" s="7" t="str">
        <f t="shared" si="11"/>
        <v/>
      </c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</row>
    <row r="371" spans="1:30" x14ac:dyDescent="0.2">
      <c r="A371" s="88" t="str">
        <f t="shared" si="10"/>
        <v/>
      </c>
      <c r="B371" s="48"/>
      <c r="C371" s="27"/>
      <c r="D371" s="63"/>
      <c r="E371" s="46"/>
      <c r="F371" s="55"/>
      <c r="G371" s="102" t="str">
        <f>IF($F$3="","",IF(B371="","",VLOOKUP($F$3,Schulverzeichnis!$A$2:$C$1143,2,FALSE)))</f>
        <v/>
      </c>
      <c r="H371" s="103" t="str">
        <f>IF(G371="","",IF(B371="","",VLOOKUP($F$3,Schulverzeichnis!$A$2:$D$1143,4,FALSE)))</f>
        <v/>
      </c>
      <c r="I371" s="49"/>
      <c r="J371" s="7" t="str">
        <f t="shared" si="11"/>
        <v/>
      </c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</row>
    <row r="372" spans="1:30" x14ac:dyDescent="0.2">
      <c r="A372" s="88" t="str">
        <f t="shared" si="10"/>
        <v/>
      </c>
      <c r="B372" s="48"/>
      <c r="C372" s="27"/>
      <c r="D372" s="63"/>
      <c r="E372" s="46"/>
      <c r="F372" s="55"/>
      <c r="G372" s="102" t="str">
        <f>IF($F$3="","",IF(B372="","",VLOOKUP($F$3,Schulverzeichnis!$A$2:$C$1143,2,FALSE)))</f>
        <v/>
      </c>
      <c r="H372" s="103" t="str">
        <f>IF(G372="","",IF(B372="","",VLOOKUP($F$3,Schulverzeichnis!$A$2:$D$1143,4,FALSE)))</f>
        <v/>
      </c>
      <c r="I372" s="49"/>
      <c r="J372" s="7" t="str">
        <f t="shared" si="11"/>
        <v/>
      </c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</row>
    <row r="373" spans="1:30" x14ac:dyDescent="0.2">
      <c r="A373" s="88" t="str">
        <f t="shared" si="10"/>
        <v/>
      </c>
      <c r="B373" s="48"/>
      <c r="C373" s="27"/>
      <c r="D373" s="63"/>
      <c r="E373" s="46"/>
      <c r="F373" s="55"/>
      <c r="G373" s="102" t="str">
        <f>IF($F$3="","",IF(B373="","",VLOOKUP($F$3,Schulverzeichnis!$A$2:$C$1143,2,FALSE)))</f>
        <v/>
      </c>
      <c r="H373" s="103" t="str">
        <f>IF(G373="","",IF(B373="","",VLOOKUP($F$3,Schulverzeichnis!$A$2:$D$1143,4,FALSE)))</f>
        <v/>
      </c>
      <c r="I373" s="49"/>
      <c r="J373" s="7" t="str">
        <f t="shared" si="11"/>
        <v/>
      </c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</row>
    <row r="374" spans="1:30" x14ac:dyDescent="0.2">
      <c r="A374" s="88" t="str">
        <f t="shared" si="10"/>
        <v/>
      </c>
      <c r="B374" s="48"/>
      <c r="C374" s="27"/>
      <c r="D374" s="63"/>
      <c r="E374" s="46"/>
      <c r="F374" s="55"/>
      <c r="G374" s="102" t="str">
        <f>IF($F$3="","",IF(B374="","",VLOOKUP($F$3,Schulverzeichnis!$A$2:$C$1143,2,FALSE)))</f>
        <v/>
      </c>
      <c r="H374" s="103" t="str">
        <f>IF(G374="","",IF(B374="","",VLOOKUP($F$3,Schulverzeichnis!$A$2:$D$1143,4,FALSE)))</f>
        <v/>
      </c>
      <c r="I374" s="49"/>
      <c r="J374" s="7" t="str">
        <f t="shared" si="11"/>
        <v/>
      </c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</row>
    <row r="375" spans="1:30" x14ac:dyDescent="0.2">
      <c r="A375" s="88" t="str">
        <f t="shared" si="10"/>
        <v/>
      </c>
      <c r="B375" s="48"/>
      <c r="C375" s="27"/>
      <c r="D375" s="63"/>
      <c r="E375" s="46"/>
      <c r="F375" s="55"/>
      <c r="G375" s="102" t="str">
        <f>IF($F$3="","",IF(B375="","",VLOOKUP($F$3,Schulverzeichnis!$A$2:$C$1143,2,FALSE)))</f>
        <v/>
      </c>
      <c r="H375" s="103" t="str">
        <f>IF(G375="","",IF(B375="","",VLOOKUP($F$3,Schulverzeichnis!$A$2:$D$1143,4,FALSE)))</f>
        <v/>
      </c>
      <c r="I375" s="49"/>
      <c r="J375" s="7" t="str">
        <f t="shared" si="11"/>
        <v/>
      </c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</row>
    <row r="376" spans="1:30" x14ac:dyDescent="0.2">
      <c r="A376" s="88" t="str">
        <f t="shared" si="10"/>
        <v/>
      </c>
      <c r="B376" s="48"/>
      <c r="C376" s="27"/>
      <c r="D376" s="63"/>
      <c r="E376" s="46"/>
      <c r="F376" s="55"/>
      <c r="G376" s="102" t="str">
        <f>IF($F$3="","",IF(B376="","",VLOOKUP($F$3,Schulverzeichnis!$A$2:$C$1143,2,FALSE)))</f>
        <v/>
      </c>
      <c r="H376" s="103" t="str">
        <f>IF(G376="","",IF(B376="","",VLOOKUP($F$3,Schulverzeichnis!$A$2:$D$1143,4,FALSE)))</f>
        <v/>
      </c>
      <c r="I376" s="49"/>
      <c r="J376" s="7" t="str">
        <f t="shared" si="11"/>
        <v/>
      </c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</row>
    <row r="377" spans="1:30" x14ac:dyDescent="0.2">
      <c r="A377" s="88" t="str">
        <f t="shared" si="10"/>
        <v/>
      </c>
      <c r="B377" s="48"/>
      <c r="C377" s="27"/>
      <c r="D377" s="63"/>
      <c r="E377" s="46"/>
      <c r="F377" s="55"/>
      <c r="G377" s="102" t="str">
        <f>IF($F$3="","",IF(B377="","",VLOOKUP($F$3,Schulverzeichnis!$A$2:$C$1143,2,FALSE)))</f>
        <v/>
      </c>
      <c r="H377" s="103" t="str">
        <f>IF(G377="","",IF(B377="","",VLOOKUP($F$3,Schulverzeichnis!$A$2:$D$1143,4,FALSE)))</f>
        <v/>
      </c>
      <c r="I377" s="49"/>
      <c r="J377" s="7" t="str">
        <f t="shared" si="11"/>
        <v/>
      </c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</row>
    <row r="378" spans="1:30" x14ac:dyDescent="0.2">
      <c r="A378" s="88" t="str">
        <f t="shared" si="10"/>
        <v/>
      </c>
      <c r="B378" s="48"/>
      <c r="C378" s="27"/>
      <c r="D378" s="63"/>
      <c r="E378" s="46"/>
      <c r="F378" s="55"/>
      <c r="G378" s="102" t="str">
        <f>IF($F$3="","",IF(B378="","",VLOOKUP($F$3,Schulverzeichnis!$A$2:$C$1143,2,FALSE)))</f>
        <v/>
      </c>
      <c r="H378" s="103" t="str">
        <f>IF(G378="","",IF(B378="","",VLOOKUP($F$3,Schulverzeichnis!$A$2:$D$1143,4,FALSE)))</f>
        <v/>
      </c>
      <c r="I378" s="49"/>
      <c r="J378" s="7" t="str">
        <f t="shared" si="11"/>
        <v/>
      </c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</row>
    <row r="379" spans="1:30" x14ac:dyDescent="0.2">
      <c r="A379" s="88" t="str">
        <f t="shared" si="10"/>
        <v/>
      </c>
      <c r="B379" s="48"/>
      <c r="C379" s="27"/>
      <c r="D379" s="63"/>
      <c r="E379" s="46"/>
      <c r="F379" s="55"/>
      <c r="G379" s="102" t="str">
        <f>IF($F$3="","",IF(B379="","",VLOOKUP($F$3,Schulverzeichnis!$A$2:$C$1143,2,FALSE)))</f>
        <v/>
      </c>
      <c r="H379" s="103" t="str">
        <f>IF(G379="","",IF(B379="","",VLOOKUP($F$3,Schulverzeichnis!$A$2:$D$1143,4,FALSE)))</f>
        <v/>
      </c>
      <c r="I379" s="49"/>
      <c r="J379" s="7" t="str">
        <f t="shared" si="11"/>
        <v/>
      </c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</row>
    <row r="380" spans="1:30" x14ac:dyDescent="0.2">
      <c r="A380" s="88" t="str">
        <f t="shared" si="10"/>
        <v/>
      </c>
      <c r="B380" s="48"/>
      <c r="C380" s="27"/>
      <c r="D380" s="63"/>
      <c r="E380" s="46"/>
      <c r="F380" s="55"/>
      <c r="G380" s="102" t="str">
        <f>IF($F$3="","",IF(B380="","",VLOOKUP($F$3,Schulverzeichnis!$A$2:$C$1143,2,FALSE)))</f>
        <v/>
      </c>
      <c r="H380" s="103" t="str">
        <f>IF(G380="","",IF(B380="","",VLOOKUP($F$3,Schulverzeichnis!$A$2:$D$1143,4,FALSE)))</f>
        <v/>
      </c>
      <c r="I380" s="49"/>
      <c r="J380" s="7" t="str">
        <f t="shared" si="11"/>
        <v/>
      </c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</row>
    <row r="381" spans="1:30" x14ac:dyDescent="0.2">
      <c r="A381" s="88" t="str">
        <f t="shared" si="10"/>
        <v/>
      </c>
      <c r="B381" s="48"/>
      <c r="C381" s="27"/>
      <c r="D381" s="63"/>
      <c r="E381" s="46"/>
      <c r="F381" s="55"/>
      <c r="G381" s="102" t="str">
        <f>IF($F$3="","",IF(B381="","",VLOOKUP($F$3,Schulverzeichnis!$A$2:$C$1143,2,FALSE)))</f>
        <v/>
      </c>
      <c r="H381" s="103" t="str">
        <f>IF(G381="","",IF(B381="","",VLOOKUP($F$3,Schulverzeichnis!$A$2:$D$1143,4,FALSE)))</f>
        <v/>
      </c>
      <c r="I381" s="49"/>
      <c r="J381" s="7" t="str">
        <f t="shared" si="11"/>
        <v/>
      </c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</row>
    <row r="382" spans="1:30" x14ac:dyDescent="0.2">
      <c r="A382" s="88" t="str">
        <f t="shared" si="10"/>
        <v/>
      </c>
      <c r="B382" s="48"/>
      <c r="C382" s="27"/>
      <c r="D382" s="63"/>
      <c r="E382" s="46"/>
      <c r="F382" s="55"/>
      <c r="G382" s="102" t="str">
        <f>IF($F$3="","",IF(B382="","",VLOOKUP($F$3,Schulverzeichnis!$A$2:$C$1143,2,FALSE)))</f>
        <v/>
      </c>
      <c r="H382" s="103" t="str">
        <f>IF(G382="","",IF(B382="","",VLOOKUP($F$3,Schulverzeichnis!$A$2:$D$1143,4,FALSE)))</f>
        <v/>
      </c>
      <c r="I382" s="49"/>
      <c r="J382" s="7" t="str">
        <f t="shared" si="11"/>
        <v/>
      </c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</row>
    <row r="383" spans="1:30" x14ac:dyDescent="0.2">
      <c r="A383" s="88" t="str">
        <f t="shared" si="10"/>
        <v/>
      </c>
      <c r="B383" s="48"/>
      <c r="C383" s="27"/>
      <c r="D383" s="63"/>
      <c r="E383" s="46"/>
      <c r="F383" s="55"/>
      <c r="G383" s="102" t="str">
        <f>IF($F$3="","",IF(B383="","",VLOOKUP($F$3,Schulverzeichnis!$A$2:$C$1143,2,FALSE)))</f>
        <v/>
      </c>
      <c r="H383" s="103" t="str">
        <f>IF(G383="","",IF(B383="","",VLOOKUP($F$3,Schulverzeichnis!$A$2:$D$1143,4,FALSE)))</f>
        <v/>
      </c>
      <c r="I383" s="49"/>
      <c r="J383" s="7" t="str">
        <f t="shared" si="11"/>
        <v/>
      </c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</row>
    <row r="384" spans="1:30" x14ac:dyDescent="0.2">
      <c r="A384" s="88" t="str">
        <f t="shared" si="10"/>
        <v/>
      </c>
      <c r="B384" s="48"/>
      <c r="C384" s="27"/>
      <c r="D384" s="63"/>
      <c r="E384" s="46"/>
      <c r="F384" s="55"/>
      <c r="G384" s="102" t="str">
        <f>IF($F$3="","",IF(B384="","",VLOOKUP($F$3,Schulverzeichnis!$A$2:$C$1143,2,FALSE)))</f>
        <v/>
      </c>
      <c r="H384" s="103" t="str">
        <f>IF(G384="","",IF(B384="","",VLOOKUP($F$3,Schulverzeichnis!$A$2:$D$1143,4,FALSE)))</f>
        <v/>
      </c>
      <c r="I384" s="49"/>
      <c r="J384" s="7" t="str">
        <f t="shared" si="11"/>
        <v/>
      </c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</row>
    <row r="385" spans="1:30" x14ac:dyDescent="0.2">
      <c r="A385" s="88" t="str">
        <f t="shared" si="10"/>
        <v/>
      </c>
      <c r="B385" s="48"/>
      <c r="C385" s="27"/>
      <c r="D385" s="63"/>
      <c r="E385" s="46"/>
      <c r="F385" s="55"/>
      <c r="G385" s="102" t="str">
        <f>IF($F$3="","",IF(B385="","",VLOOKUP($F$3,Schulverzeichnis!$A$2:$C$1143,2,FALSE)))</f>
        <v/>
      </c>
      <c r="H385" s="103" t="str">
        <f>IF(G385="","",IF(B385="","",VLOOKUP($F$3,Schulverzeichnis!$A$2:$D$1143,4,FALSE)))</f>
        <v/>
      </c>
      <c r="I385" s="49"/>
      <c r="J385" s="7" t="str">
        <f t="shared" si="11"/>
        <v/>
      </c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</row>
    <row r="386" spans="1:30" x14ac:dyDescent="0.2">
      <c r="A386" s="88" t="str">
        <f t="shared" si="10"/>
        <v/>
      </c>
      <c r="B386" s="48"/>
      <c r="C386" s="27"/>
      <c r="D386" s="63"/>
      <c r="E386" s="46"/>
      <c r="F386" s="55"/>
      <c r="G386" s="102" t="str">
        <f>IF($F$3="","",IF(B386="","",VLOOKUP($F$3,Schulverzeichnis!$A$2:$C$1143,2,FALSE)))</f>
        <v/>
      </c>
      <c r="H386" s="103" t="str">
        <f>IF(G386="","",IF(B386="","",VLOOKUP($F$3,Schulverzeichnis!$A$2:$D$1143,4,FALSE)))</f>
        <v/>
      </c>
      <c r="I386" s="49"/>
      <c r="J386" s="7" t="str">
        <f t="shared" si="11"/>
        <v/>
      </c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</row>
    <row r="387" spans="1:30" x14ac:dyDescent="0.2">
      <c r="A387" s="88" t="str">
        <f t="shared" si="10"/>
        <v/>
      </c>
      <c r="B387" s="48"/>
      <c r="C387" s="27"/>
      <c r="D387" s="63"/>
      <c r="E387" s="46"/>
      <c r="F387" s="55"/>
      <c r="G387" s="102" t="str">
        <f>IF($F$3="","",IF(B387="","",VLOOKUP($F$3,Schulverzeichnis!$A$2:$C$1143,2,FALSE)))</f>
        <v/>
      </c>
      <c r="H387" s="103" t="str">
        <f>IF(G387="","",IF(B387="","",VLOOKUP($F$3,Schulverzeichnis!$A$2:$D$1143,4,FALSE)))</f>
        <v/>
      </c>
      <c r="I387" s="49"/>
      <c r="J387" s="7" t="str">
        <f t="shared" si="11"/>
        <v/>
      </c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</row>
    <row r="388" spans="1:30" x14ac:dyDescent="0.2">
      <c r="A388" s="88" t="str">
        <f t="shared" si="10"/>
        <v/>
      </c>
      <c r="B388" s="48"/>
      <c r="C388" s="27"/>
      <c r="D388" s="63"/>
      <c r="E388" s="46"/>
      <c r="F388" s="55"/>
      <c r="G388" s="102" t="str">
        <f>IF($F$3="","",IF(B388="","",VLOOKUP($F$3,Schulverzeichnis!$A$2:$C$1143,2,FALSE)))</f>
        <v/>
      </c>
      <c r="H388" s="103" t="str">
        <f>IF(G388="","",IF(B388="","",VLOOKUP($F$3,Schulverzeichnis!$A$2:$D$1143,4,FALSE)))</f>
        <v/>
      </c>
      <c r="I388" s="49"/>
      <c r="J388" s="7" t="str">
        <f t="shared" si="11"/>
        <v/>
      </c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</row>
    <row r="389" spans="1:30" x14ac:dyDescent="0.2">
      <c r="A389" s="88" t="str">
        <f t="shared" si="10"/>
        <v/>
      </c>
      <c r="B389" s="48"/>
      <c r="C389" s="27"/>
      <c r="D389" s="63"/>
      <c r="E389" s="46"/>
      <c r="F389" s="55"/>
      <c r="G389" s="102" t="str">
        <f>IF($F$3="","",IF(B389="","",VLOOKUP($F$3,Schulverzeichnis!$A$2:$C$1143,2,FALSE)))</f>
        <v/>
      </c>
      <c r="H389" s="103" t="str">
        <f>IF(G389="","",IF(B389="","",VLOOKUP($F$3,Schulverzeichnis!$A$2:$D$1143,4,FALSE)))</f>
        <v/>
      </c>
      <c r="I389" s="49"/>
      <c r="J389" s="7" t="str">
        <f t="shared" si="11"/>
        <v/>
      </c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</row>
    <row r="390" spans="1:30" x14ac:dyDescent="0.2">
      <c r="A390" s="88" t="str">
        <f t="shared" si="10"/>
        <v/>
      </c>
      <c r="B390" s="48"/>
      <c r="C390" s="27"/>
      <c r="D390" s="63"/>
      <c r="E390" s="46"/>
      <c r="F390" s="55"/>
      <c r="G390" s="102" t="str">
        <f>IF($F$3="","",IF(B390="","",VLOOKUP($F$3,Schulverzeichnis!$A$2:$C$1143,2,FALSE)))</f>
        <v/>
      </c>
      <c r="H390" s="103" t="str">
        <f>IF(G390="","",IF(B390="","",VLOOKUP($F$3,Schulverzeichnis!$A$2:$D$1143,4,FALSE)))</f>
        <v/>
      </c>
      <c r="I390" s="49"/>
      <c r="J390" s="7" t="str">
        <f t="shared" si="11"/>
        <v/>
      </c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</row>
    <row r="391" spans="1:30" x14ac:dyDescent="0.2">
      <c r="A391" s="88" t="str">
        <f t="shared" si="10"/>
        <v/>
      </c>
      <c r="B391" s="48"/>
      <c r="C391" s="27"/>
      <c r="D391" s="63"/>
      <c r="E391" s="46"/>
      <c r="F391" s="55"/>
      <c r="G391" s="102" t="str">
        <f>IF($F$3="","",IF(B391="","",VLOOKUP($F$3,Schulverzeichnis!$A$2:$C$1143,2,FALSE)))</f>
        <v/>
      </c>
      <c r="H391" s="103" t="str">
        <f>IF(G391="","",IF(B391="","",VLOOKUP($F$3,Schulverzeichnis!$A$2:$D$1143,4,FALSE)))</f>
        <v/>
      </c>
      <c r="I391" s="49"/>
      <c r="J391" s="7" t="str">
        <f t="shared" si="11"/>
        <v/>
      </c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</row>
    <row r="392" spans="1:30" x14ac:dyDescent="0.2">
      <c r="A392" s="88" t="str">
        <f t="shared" ref="A392:A455" si="12">IF(B392="","",IF(B391&gt;"",A391+1,""))</f>
        <v/>
      </c>
      <c r="B392" s="48"/>
      <c r="C392" s="27"/>
      <c r="D392" s="63"/>
      <c r="E392" s="46"/>
      <c r="F392" s="55"/>
      <c r="G392" s="102" t="str">
        <f>IF($F$3="","",IF(B392="","",VLOOKUP($F$3,Schulverzeichnis!$A$2:$C$1143,2,FALSE)))</f>
        <v/>
      </c>
      <c r="H392" s="103" t="str">
        <f>IF(G392="","",IF(B392="","",VLOOKUP($F$3,Schulverzeichnis!$A$2:$D$1143,4,FALSE)))</f>
        <v/>
      </c>
      <c r="I392" s="49"/>
      <c r="J392" s="7" t="str">
        <f t="shared" ref="J392:J455" si="13">IF(B392="","",$F$3)</f>
        <v/>
      </c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</row>
    <row r="393" spans="1:30" x14ac:dyDescent="0.2">
      <c r="A393" s="88" t="str">
        <f t="shared" si="12"/>
        <v/>
      </c>
      <c r="B393" s="48"/>
      <c r="C393" s="27"/>
      <c r="D393" s="63"/>
      <c r="E393" s="46"/>
      <c r="F393" s="55"/>
      <c r="G393" s="102" t="str">
        <f>IF($F$3="","",IF(B393="","",VLOOKUP($F$3,Schulverzeichnis!$A$2:$C$1143,2,FALSE)))</f>
        <v/>
      </c>
      <c r="H393" s="103" t="str">
        <f>IF(G393="","",IF(B393="","",VLOOKUP($F$3,Schulverzeichnis!$A$2:$D$1143,4,FALSE)))</f>
        <v/>
      </c>
      <c r="I393" s="49"/>
      <c r="J393" s="7" t="str">
        <f t="shared" si="13"/>
        <v/>
      </c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</row>
    <row r="394" spans="1:30" x14ac:dyDescent="0.2">
      <c r="A394" s="88" t="str">
        <f t="shared" si="12"/>
        <v/>
      </c>
      <c r="B394" s="48"/>
      <c r="C394" s="27"/>
      <c r="D394" s="63"/>
      <c r="E394" s="46"/>
      <c r="F394" s="55"/>
      <c r="G394" s="102" t="str">
        <f>IF($F$3="","",IF(B394="","",VLOOKUP($F$3,Schulverzeichnis!$A$2:$C$1143,2,FALSE)))</f>
        <v/>
      </c>
      <c r="H394" s="103" t="str">
        <f>IF(G394="","",IF(B394="","",VLOOKUP($F$3,Schulverzeichnis!$A$2:$D$1143,4,FALSE)))</f>
        <v/>
      </c>
      <c r="I394" s="49"/>
      <c r="J394" s="7" t="str">
        <f t="shared" si="13"/>
        <v/>
      </c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</row>
    <row r="395" spans="1:30" x14ac:dyDescent="0.2">
      <c r="A395" s="88" t="str">
        <f t="shared" si="12"/>
        <v/>
      </c>
      <c r="B395" s="48"/>
      <c r="C395" s="27"/>
      <c r="D395" s="63"/>
      <c r="E395" s="46"/>
      <c r="F395" s="55"/>
      <c r="G395" s="102" t="str">
        <f>IF($F$3="","",IF(B395="","",VLOOKUP($F$3,Schulverzeichnis!$A$2:$C$1143,2,FALSE)))</f>
        <v/>
      </c>
      <c r="H395" s="103" t="str">
        <f>IF(G395="","",IF(B395="","",VLOOKUP($F$3,Schulverzeichnis!$A$2:$D$1143,4,FALSE)))</f>
        <v/>
      </c>
      <c r="I395" s="49"/>
      <c r="J395" s="7" t="str">
        <f t="shared" si="13"/>
        <v/>
      </c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</row>
    <row r="396" spans="1:30" x14ac:dyDescent="0.2">
      <c r="A396" s="88" t="str">
        <f t="shared" si="12"/>
        <v/>
      </c>
      <c r="B396" s="48"/>
      <c r="C396" s="27"/>
      <c r="D396" s="63"/>
      <c r="E396" s="46"/>
      <c r="F396" s="55"/>
      <c r="G396" s="102" t="str">
        <f>IF($F$3="","",IF(B396="","",VLOOKUP($F$3,Schulverzeichnis!$A$2:$C$1143,2,FALSE)))</f>
        <v/>
      </c>
      <c r="H396" s="103" t="str">
        <f>IF(G396="","",IF(B396="","",VLOOKUP($F$3,Schulverzeichnis!$A$2:$D$1143,4,FALSE)))</f>
        <v/>
      </c>
      <c r="I396" s="49"/>
      <c r="J396" s="7" t="str">
        <f t="shared" si="13"/>
        <v/>
      </c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</row>
    <row r="397" spans="1:30" x14ac:dyDescent="0.2">
      <c r="A397" s="88" t="str">
        <f t="shared" si="12"/>
        <v/>
      </c>
      <c r="B397" s="48"/>
      <c r="C397" s="27"/>
      <c r="D397" s="63"/>
      <c r="E397" s="46"/>
      <c r="F397" s="55"/>
      <c r="G397" s="102" t="str">
        <f>IF($F$3="","",IF(B397="","",VLOOKUP($F$3,Schulverzeichnis!$A$2:$C$1143,2,FALSE)))</f>
        <v/>
      </c>
      <c r="H397" s="103" t="str">
        <f>IF(G397="","",IF(B397="","",VLOOKUP($F$3,Schulverzeichnis!$A$2:$D$1143,4,FALSE)))</f>
        <v/>
      </c>
      <c r="I397" s="49"/>
      <c r="J397" s="7" t="str">
        <f t="shared" si="13"/>
        <v/>
      </c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</row>
    <row r="398" spans="1:30" x14ac:dyDescent="0.2">
      <c r="A398" s="88" t="str">
        <f t="shared" si="12"/>
        <v/>
      </c>
      <c r="B398" s="48"/>
      <c r="C398" s="27"/>
      <c r="D398" s="63"/>
      <c r="E398" s="46"/>
      <c r="F398" s="55"/>
      <c r="G398" s="102" t="str">
        <f>IF($F$3="","",IF(B398="","",VLOOKUP($F$3,Schulverzeichnis!$A$2:$C$1143,2,FALSE)))</f>
        <v/>
      </c>
      <c r="H398" s="103" t="str">
        <f>IF(G398="","",IF(B398="","",VLOOKUP($F$3,Schulverzeichnis!$A$2:$D$1143,4,FALSE)))</f>
        <v/>
      </c>
      <c r="I398" s="49"/>
      <c r="J398" s="7" t="str">
        <f t="shared" si="13"/>
        <v/>
      </c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</row>
    <row r="399" spans="1:30" x14ac:dyDescent="0.2">
      <c r="A399" s="88" t="str">
        <f t="shared" si="12"/>
        <v/>
      </c>
      <c r="B399" s="48"/>
      <c r="C399" s="27"/>
      <c r="D399" s="63"/>
      <c r="E399" s="46"/>
      <c r="F399" s="55"/>
      <c r="G399" s="102" t="str">
        <f>IF($F$3="","",IF(B399="","",VLOOKUP($F$3,Schulverzeichnis!$A$2:$C$1143,2,FALSE)))</f>
        <v/>
      </c>
      <c r="H399" s="103" t="str">
        <f>IF(G399="","",IF(B399="","",VLOOKUP($F$3,Schulverzeichnis!$A$2:$D$1143,4,FALSE)))</f>
        <v/>
      </c>
      <c r="I399" s="49"/>
      <c r="J399" s="7" t="str">
        <f t="shared" si="13"/>
        <v/>
      </c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</row>
    <row r="400" spans="1:30" x14ac:dyDescent="0.2">
      <c r="A400" s="88" t="str">
        <f t="shared" si="12"/>
        <v/>
      </c>
      <c r="B400" s="48"/>
      <c r="C400" s="27"/>
      <c r="D400" s="63"/>
      <c r="E400" s="46"/>
      <c r="F400" s="55"/>
      <c r="G400" s="102" t="str">
        <f>IF($F$3="","",IF(B400="","",VLOOKUP($F$3,Schulverzeichnis!$A$2:$C$1143,2,FALSE)))</f>
        <v/>
      </c>
      <c r="H400" s="103" t="str">
        <f>IF(G400="","",IF(B400="","",VLOOKUP($F$3,Schulverzeichnis!$A$2:$D$1143,4,FALSE)))</f>
        <v/>
      </c>
      <c r="I400" s="49"/>
      <c r="J400" s="7" t="str">
        <f t="shared" si="13"/>
        <v/>
      </c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</row>
    <row r="401" spans="1:30" x14ac:dyDescent="0.2">
      <c r="A401" s="88" t="str">
        <f t="shared" si="12"/>
        <v/>
      </c>
      <c r="B401" s="48"/>
      <c r="C401" s="27"/>
      <c r="D401" s="63"/>
      <c r="E401" s="46"/>
      <c r="F401" s="55"/>
      <c r="G401" s="102" t="str">
        <f>IF($F$3="","",IF(B401="","",VLOOKUP($F$3,Schulverzeichnis!$A$2:$C$1143,2,FALSE)))</f>
        <v/>
      </c>
      <c r="H401" s="103" t="str">
        <f>IF(G401="","",IF(B401="","",VLOOKUP($F$3,Schulverzeichnis!$A$2:$D$1143,4,FALSE)))</f>
        <v/>
      </c>
      <c r="I401" s="49"/>
      <c r="J401" s="7" t="str">
        <f t="shared" si="13"/>
        <v/>
      </c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</row>
    <row r="402" spans="1:30" x14ac:dyDescent="0.2">
      <c r="A402" s="88" t="str">
        <f t="shared" si="12"/>
        <v/>
      </c>
      <c r="B402" s="48"/>
      <c r="C402" s="27"/>
      <c r="D402" s="63"/>
      <c r="E402" s="46"/>
      <c r="F402" s="55"/>
      <c r="G402" s="102" t="str">
        <f>IF($F$3="","",IF(B402="","",VLOOKUP($F$3,Schulverzeichnis!$A$2:$C$1143,2,FALSE)))</f>
        <v/>
      </c>
      <c r="H402" s="103" t="str">
        <f>IF(G402="","",IF(B402="","",VLOOKUP($F$3,Schulverzeichnis!$A$2:$D$1143,4,FALSE)))</f>
        <v/>
      </c>
      <c r="I402" s="49"/>
      <c r="J402" s="7" t="str">
        <f t="shared" si="13"/>
        <v/>
      </c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</row>
    <row r="403" spans="1:30" x14ac:dyDescent="0.2">
      <c r="A403" s="88" t="str">
        <f t="shared" si="12"/>
        <v/>
      </c>
      <c r="B403" s="48"/>
      <c r="C403" s="27"/>
      <c r="D403" s="63"/>
      <c r="E403" s="46"/>
      <c r="F403" s="55"/>
      <c r="G403" s="102" t="str">
        <f>IF($F$3="","",IF(B403="","",VLOOKUP($F$3,Schulverzeichnis!$A$2:$C$1143,2,FALSE)))</f>
        <v/>
      </c>
      <c r="H403" s="103" t="str">
        <f>IF(G403="","",IF(B403="","",VLOOKUP($F$3,Schulverzeichnis!$A$2:$D$1143,4,FALSE)))</f>
        <v/>
      </c>
      <c r="I403" s="49"/>
      <c r="J403" s="7" t="str">
        <f t="shared" si="13"/>
        <v/>
      </c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</row>
    <row r="404" spans="1:30" x14ac:dyDescent="0.2">
      <c r="A404" s="88" t="str">
        <f t="shared" si="12"/>
        <v/>
      </c>
      <c r="B404" s="48"/>
      <c r="C404" s="27"/>
      <c r="D404" s="63"/>
      <c r="E404" s="46"/>
      <c r="F404" s="55"/>
      <c r="G404" s="102" t="str">
        <f>IF($F$3="","",IF(B404="","",VLOOKUP($F$3,Schulverzeichnis!$A$2:$C$1143,2,FALSE)))</f>
        <v/>
      </c>
      <c r="H404" s="103" t="str">
        <f>IF(G404="","",IF(B404="","",VLOOKUP($F$3,Schulverzeichnis!$A$2:$D$1143,4,FALSE)))</f>
        <v/>
      </c>
      <c r="I404" s="49"/>
      <c r="J404" s="7" t="str">
        <f t="shared" si="13"/>
        <v/>
      </c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</row>
    <row r="405" spans="1:30" x14ac:dyDescent="0.2">
      <c r="A405" s="88" t="str">
        <f t="shared" si="12"/>
        <v/>
      </c>
      <c r="B405" s="48"/>
      <c r="C405" s="27"/>
      <c r="D405" s="63"/>
      <c r="E405" s="46"/>
      <c r="F405" s="55"/>
      <c r="G405" s="102" t="str">
        <f>IF($F$3="","",IF(B405="","",VLOOKUP($F$3,Schulverzeichnis!$A$2:$C$1143,2,FALSE)))</f>
        <v/>
      </c>
      <c r="H405" s="103" t="str">
        <f>IF(G405="","",IF(B405="","",VLOOKUP($F$3,Schulverzeichnis!$A$2:$D$1143,4,FALSE)))</f>
        <v/>
      </c>
      <c r="I405" s="49"/>
      <c r="J405" s="7" t="str">
        <f t="shared" si="13"/>
        <v/>
      </c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</row>
    <row r="406" spans="1:30" x14ac:dyDescent="0.2">
      <c r="A406" s="88" t="str">
        <f t="shared" si="12"/>
        <v/>
      </c>
      <c r="B406" s="48"/>
      <c r="C406" s="27"/>
      <c r="D406" s="63"/>
      <c r="E406" s="46"/>
      <c r="F406" s="55"/>
      <c r="G406" s="102" t="str">
        <f>IF($F$3="","",IF(B406="","",VLOOKUP($F$3,Schulverzeichnis!$A$2:$C$1143,2,FALSE)))</f>
        <v/>
      </c>
      <c r="H406" s="103" t="str">
        <f>IF(G406="","",IF(B406="","",VLOOKUP($F$3,Schulverzeichnis!$A$2:$D$1143,4,FALSE)))</f>
        <v/>
      </c>
      <c r="I406" s="49"/>
      <c r="J406" s="7" t="str">
        <f t="shared" si="13"/>
        <v/>
      </c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</row>
    <row r="407" spans="1:30" x14ac:dyDescent="0.2">
      <c r="A407" s="88" t="str">
        <f t="shared" si="12"/>
        <v/>
      </c>
      <c r="B407" s="48"/>
      <c r="C407" s="27"/>
      <c r="D407" s="63"/>
      <c r="E407" s="46"/>
      <c r="F407" s="55"/>
      <c r="G407" s="102" t="str">
        <f>IF($F$3="","",IF(B407="","",VLOOKUP($F$3,Schulverzeichnis!$A$2:$C$1143,2,FALSE)))</f>
        <v/>
      </c>
      <c r="H407" s="103" t="str">
        <f>IF(G407="","",IF(B407="","",VLOOKUP($F$3,Schulverzeichnis!$A$2:$D$1143,4,FALSE)))</f>
        <v/>
      </c>
      <c r="I407" s="49"/>
      <c r="J407" s="7" t="str">
        <f t="shared" si="13"/>
        <v/>
      </c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</row>
    <row r="408" spans="1:30" x14ac:dyDescent="0.2">
      <c r="A408" s="88" t="str">
        <f t="shared" si="12"/>
        <v/>
      </c>
      <c r="B408" s="48"/>
      <c r="C408" s="27"/>
      <c r="D408" s="63"/>
      <c r="E408" s="46"/>
      <c r="F408" s="55"/>
      <c r="G408" s="102" t="str">
        <f>IF($F$3="","",IF(B408="","",VLOOKUP($F$3,Schulverzeichnis!$A$2:$C$1143,2,FALSE)))</f>
        <v/>
      </c>
      <c r="H408" s="103" t="str">
        <f>IF(G408="","",IF(B408="","",VLOOKUP($F$3,Schulverzeichnis!$A$2:$D$1143,4,FALSE)))</f>
        <v/>
      </c>
      <c r="I408" s="49"/>
      <c r="J408" s="7" t="str">
        <f t="shared" si="13"/>
        <v/>
      </c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</row>
    <row r="409" spans="1:30" x14ac:dyDescent="0.2">
      <c r="A409" s="88" t="str">
        <f t="shared" si="12"/>
        <v/>
      </c>
      <c r="B409" s="48"/>
      <c r="C409" s="27"/>
      <c r="D409" s="63"/>
      <c r="E409" s="46"/>
      <c r="F409" s="55"/>
      <c r="G409" s="102" t="str">
        <f>IF($F$3="","",IF(B409="","",VLOOKUP($F$3,Schulverzeichnis!$A$2:$C$1143,2,FALSE)))</f>
        <v/>
      </c>
      <c r="H409" s="103" t="str">
        <f>IF(G409="","",IF(B409="","",VLOOKUP($F$3,Schulverzeichnis!$A$2:$D$1143,4,FALSE)))</f>
        <v/>
      </c>
      <c r="I409" s="49"/>
      <c r="J409" s="7" t="str">
        <f t="shared" si="13"/>
        <v/>
      </c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</row>
    <row r="410" spans="1:30" x14ac:dyDescent="0.2">
      <c r="A410" s="88" t="str">
        <f t="shared" si="12"/>
        <v/>
      </c>
      <c r="B410" s="48"/>
      <c r="C410" s="27"/>
      <c r="D410" s="63"/>
      <c r="E410" s="46"/>
      <c r="F410" s="55"/>
      <c r="G410" s="102" t="str">
        <f>IF($F$3="","",IF(B410="","",VLOOKUP($F$3,Schulverzeichnis!$A$2:$C$1143,2,FALSE)))</f>
        <v/>
      </c>
      <c r="H410" s="103" t="str">
        <f>IF(G410="","",IF(B410="","",VLOOKUP($F$3,Schulverzeichnis!$A$2:$D$1143,4,FALSE)))</f>
        <v/>
      </c>
      <c r="I410" s="49"/>
      <c r="J410" s="7" t="str">
        <f t="shared" si="13"/>
        <v/>
      </c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</row>
    <row r="411" spans="1:30" x14ac:dyDescent="0.2">
      <c r="A411" s="88" t="str">
        <f t="shared" si="12"/>
        <v/>
      </c>
      <c r="B411" s="48"/>
      <c r="C411" s="27"/>
      <c r="D411" s="63"/>
      <c r="E411" s="46"/>
      <c r="F411" s="55"/>
      <c r="G411" s="102" t="str">
        <f>IF($F$3="","",IF(B411="","",VLOOKUP($F$3,Schulverzeichnis!$A$2:$C$1143,2,FALSE)))</f>
        <v/>
      </c>
      <c r="H411" s="103" t="str">
        <f>IF(G411="","",IF(B411="","",VLOOKUP($F$3,Schulverzeichnis!$A$2:$D$1143,4,FALSE)))</f>
        <v/>
      </c>
      <c r="I411" s="49"/>
      <c r="J411" s="7" t="str">
        <f t="shared" si="13"/>
        <v/>
      </c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</row>
    <row r="412" spans="1:30" x14ac:dyDescent="0.2">
      <c r="A412" s="88" t="str">
        <f t="shared" si="12"/>
        <v/>
      </c>
      <c r="B412" s="48"/>
      <c r="C412" s="27"/>
      <c r="D412" s="63"/>
      <c r="E412" s="46"/>
      <c r="F412" s="55"/>
      <c r="G412" s="102" t="str">
        <f>IF($F$3="","",IF(B412="","",VLOOKUP($F$3,Schulverzeichnis!$A$2:$C$1143,2,FALSE)))</f>
        <v/>
      </c>
      <c r="H412" s="103" t="str">
        <f>IF(G412="","",IF(B412="","",VLOOKUP($F$3,Schulverzeichnis!$A$2:$D$1143,4,FALSE)))</f>
        <v/>
      </c>
      <c r="I412" s="49"/>
      <c r="J412" s="7" t="str">
        <f t="shared" si="13"/>
        <v/>
      </c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</row>
    <row r="413" spans="1:30" x14ac:dyDescent="0.2">
      <c r="A413" s="88" t="str">
        <f t="shared" si="12"/>
        <v/>
      </c>
      <c r="B413" s="48"/>
      <c r="C413" s="27"/>
      <c r="D413" s="63"/>
      <c r="E413" s="46"/>
      <c r="F413" s="55"/>
      <c r="G413" s="102" t="str">
        <f>IF($F$3="","",IF(B413="","",VLOOKUP($F$3,Schulverzeichnis!$A$2:$C$1143,2,FALSE)))</f>
        <v/>
      </c>
      <c r="H413" s="103" t="str">
        <f>IF(G413="","",IF(B413="","",VLOOKUP($F$3,Schulverzeichnis!$A$2:$D$1143,4,FALSE)))</f>
        <v/>
      </c>
      <c r="I413" s="49"/>
      <c r="J413" s="7" t="str">
        <f t="shared" si="13"/>
        <v/>
      </c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</row>
    <row r="414" spans="1:30" x14ac:dyDescent="0.2">
      <c r="A414" s="88" t="str">
        <f t="shared" si="12"/>
        <v/>
      </c>
      <c r="B414" s="48"/>
      <c r="C414" s="27"/>
      <c r="D414" s="63"/>
      <c r="E414" s="46"/>
      <c r="F414" s="55"/>
      <c r="G414" s="102" t="str">
        <f>IF($F$3="","",IF(B414="","",VLOOKUP($F$3,Schulverzeichnis!$A$2:$C$1143,2,FALSE)))</f>
        <v/>
      </c>
      <c r="H414" s="103" t="str">
        <f>IF(G414="","",IF(B414="","",VLOOKUP($F$3,Schulverzeichnis!$A$2:$D$1143,4,FALSE)))</f>
        <v/>
      </c>
      <c r="I414" s="49"/>
      <c r="J414" s="7" t="str">
        <f t="shared" si="13"/>
        <v/>
      </c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</row>
    <row r="415" spans="1:30" x14ac:dyDescent="0.2">
      <c r="A415" s="88" t="str">
        <f t="shared" si="12"/>
        <v/>
      </c>
      <c r="B415" s="48"/>
      <c r="C415" s="27"/>
      <c r="D415" s="63"/>
      <c r="E415" s="46"/>
      <c r="F415" s="55"/>
      <c r="G415" s="102" t="str">
        <f>IF($F$3="","",IF(B415="","",VLOOKUP($F$3,Schulverzeichnis!$A$2:$C$1143,2,FALSE)))</f>
        <v/>
      </c>
      <c r="H415" s="103" t="str">
        <f>IF(G415="","",IF(B415="","",VLOOKUP($F$3,Schulverzeichnis!$A$2:$D$1143,4,FALSE)))</f>
        <v/>
      </c>
      <c r="I415" s="49"/>
      <c r="J415" s="7" t="str">
        <f t="shared" si="13"/>
        <v/>
      </c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</row>
    <row r="416" spans="1:30" x14ac:dyDescent="0.2">
      <c r="A416" s="88" t="str">
        <f t="shared" si="12"/>
        <v/>
      </c>
      <c r="B416" s="48"/>
      <c r="C416" s="27"/>
      <c r="D416" s="63"/>
      <c r="E416" s="46"/>
      <c r="F416" s="55"/>
      <c r="G416" s="102" t="str">
        <f>IF($F$3="","",IF(B416="","",VLOOKUP($F$3,Schulverzeichnis!$A$2:$C$1143,2,FALSE)))</f>
        <v/>
      </c>
      <c r="H416" s="103" t="str">
        <f>IF(G416="","",IF(B416="","",VLOOKUP($F$3,Schulverzeichnis!$A$2:$D$1143,4,FALSE)))</f>
        <v/>
      </c>
      <c r="I416" s="49"/>
      <c r="J416" s="7" t="str">
        <f t="shared" si="13"/>
        <v/>
      </c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</row>
    <row r="417" spans="1:30" x14ac:dyDescent="0.2">
      <c r="A417" s="88" t="str">
        <f t="shared" si="12"/>
        <v/>
      </c>
      <c r="B417" s="48"/>
      <c r="C417" s="27"/>
      <c r="D417" s="63"/>
      <c r="E417" s="46"/>
      <c r="F417" s="55"/>
      <c r="G417" s="102" t="str">
        <f>IF($F$3="","",IF(B417="","",VLOOKUP($F$3,Schulverzeichnis!$A$2:$C$1143,2,FALSE)))</f>
        <v/>
      </c>
      <c r="H417" s="103" t="str">
        <f>IF(G417="","",IF(B417="","",VLOOKUP($F$3,Schulverzeichnis!$A$2:$D$1143,4,FALSE)))</f>
        <v/>
      </c>
      <c r="I417" s="49"/>
      <c r="J417" s="7" t="str">
        <f t="shared" si="13"/>
        <v/>
      </c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</row>
    <row r="418" spans="1:30" x14ac:dyDescent="0.2">
      <c r="A418" s="88" t="str">
        <f t="shared" si="12"/>
        <v/>
      </c>
      <c r="B418" s="48"/>
      <c r="C418" s="27"/>
      <c r="D418" s="63"/>
      <c r="E418" s="46"/>
      <c r="F418" s="55"/>
      <c r="G418" s="102" t="str">
        <f>IF($F$3="","",IF(B418="","",VLOOKUP($F$3,Schulverzeichnis!$A$2:$C$1143,2,FALSE)))</f>
        <v/>
      </c>
      <c r="H418" s="103" t="str">
        <f>IF(G418="","",IF(B418="","",VLOOKUP($F$3,Schulverzeichnis!$A$2:$D$1143,4,FALSE)))</f>
        <v/>
      </c>
      <c r="I418" s="49"/>
      <c r="J418" s="7" t="str">
        <f t="shared" si="13"/>
        <v/>
      </c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</row>
    <row r="419" spans="1:30" x14ac:dyDescent="0.2">
      <c r="A419" s="88" t="str">
        <f t="shared" si="12"/>
        <v/>
      </c>
      <c r="B419" s="48"/>
      <c r="C419" s="27"/>
      <c r="D419" s="63"/>
      <c r="E419" s="46"/>
      <c r="F419" s="55"/>
      <c r="G419" s="102" t="str">
        <f>IF($F$3="","",IF(B419="","",VLOOKUP($F$3,Schulverzeichnis!$A$2:$C$1143,2,FALSE)))</f>
        <v/>
      </c>
      <c r="H419" s="103" t="str">
        <f>IF(G419="","",IF(B419="","",VLOOKUP($F$3,Schulverzeichnis!$A$2:$D$1143,4,FALSE)))</f>
        <v/>
      </c>
      <c r="I419" s="49"/>
      <c r="J419" s="7" t="str">
        <f t="shared" si="13"/>
        <v/>
      </c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</row>
    <row r="420" spans="1:30" x14ac:dyDescent="0.2">
      <c r="A420" s="88" t="str">
        <f t="shared" si="12"/>
        <v/>
      </c>
      <c r="B420" s="48"/>
      <c r="C420" s="27"/>
      <c r="D420" s="63"/>
      <c r="E420" s="46"/>
      <c r="F420" s="55"/>
      <c r="G420" s="102" t="str">
        <f>IF($F$3="","",IF(B420="","",VLOOKUP($F$3,Schulverzeichnis!$A$2:$C$1143,2,FALSE)))</f>
        <v/>
      </c>
      <c r="H420" s="103" t="str">
        <f>IF(G420="","",IF(B420="","",VLOOKUP($F$3,Schulverzeichnis!$A$2:$D$1143,4,FALSE)))</f>
        <v/>
      </c>
      <c r="I420" s="49"/>
      <c r="J420" s="7" t="str">
        <f t="shared" si="13"/>
        <v/>
      </c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</row>
    <row r="421" spans="1:30" x14ac:dyDescent="0.2">
      <c r="A421" s="88" t="str">
        <f t="shared" si="12"/>
        <v/>
      </c>
      <c r="B421" s="48"/>
      <c r="C421" s="27"/>
      <c r="D421" s="63"/>
      <c r="E421" s="46"/>
      <c r="F421" s="55"/>
      <c r="G421" s="102" t="str">
        <f>IF($F$3="","",IF(B421="","",VLOOKUP($F$3,Schulverzeichnis!$A$2:$C$1143,2,FALSE)))</f>
        <v/>
      </c>
      <c r="H421" s="103" t="str">
        <f>IF(G421="","",IF(B421="","",VLOOKUP($F$3,Schulverzeichnis!$A$2:$D$1143,4,FALSE)))</f>
        <v/>
      </c>
      <c r="I421" s="49"/>
      <c r="J421" s="7" t="str">
        <f t="shared" si="13"/>
        <v/>
      </c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</row>
    <row r="422" spans="1:30" x14ac:dyDescent="0.2">
      <c r="A422" s="88" t="str">
        <f t="shared" si="12"/>
        <v/>
      </c>
      <c r="B422" s="48"/>
      <c r="C422" s="27"/>
      <c r="D422" s="63"/>
      <c r="E422" s="46"/>
      <c r="F422" s="55"/>
      <c r="G422" s="102" t="str">
        <f>IF($F$3="","",IF(B422="","",VLOOKUP($F$3,Schulverzeichnis!$A$2:$C$1143,2,FALSE)))</f>
        <v/>
      </c>
      <c r="H422" s="103" t="str">
        <f>IF(G422="","",IF(B422="","",VLOOKUP($F$3,Schulverzeichnis!$A$2:$D$1143,4,FALSE)))</f>
        <v/>
      </c>
      <c r="I422" s="49"/>
      <c r="J422" s="7" t="str">
        <f t="shared" si="13"/>
        <v/>
      </c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</row>
    <row r="423" spans="1:30" x14ac:dyDescent="0.2">
      <c r="A423" s="88" t="str">
        <f t="shared" si="12"/>
        <v/>
      </c>
      <c r="B423" s="48"/>
      <c r="C423" s="27"/>
      <c r="D423" s="63"/>
      <c r="E423" s="46"/>
      <c r="F423" s="55"/>
      <c r="G423" s="102" t="str">
        <f>IF($F$3="","",IF(B423="","",VLOOKUP($F$3,Schulverzeichnis!$A$2:$C$1143,2,FALSE)))</f>
        <v/>
      </c>
      <c r="H423" s="103" t="str">
        <f>IF(G423="","",IF(B423="","",VLOOKUP($F$3,Schulverzeichnis!$A$2:$D$1143,4,FALSE)))</f>
        <v/>
      </c>
      <c r="I423" s="49"/>
      <c r="J423" s="7" t="str">
        <f t="shared" si="13"/>
        <v/>
      </c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</row>
    <row r="424" spans="1:30" x14ac:dyDescent="0.2">
      <c r="A424" s="88" t="str">
        <f t="shared" si="12"/>
        <v/>
      </c>
      <c r="B424" s="48"/>
      <c r="C424" s="27"/>
      <c r="D424" s="63"/>
      <c r="E424" s="46"/>
      <c r="F424" s="55"/>
      <c r="G424" s="102" t="str">
        <f>IF($F$3="","",IF(B424="","",VLOOKUP($F$3,Schulverzeichnis!$A$2:$C$1143,2,FALSE)))</f>
        <v/>
      </c>
      <c r="H424" s="103" t="str">
        <f>IF(G424="","",IF(B424="","",VLOOKUP($F$3,Schulverzeichnis!$A$2:$D$1143,4,FALSE)))</f>
        <v/>
      </c>
      <c r="I424" s="49"/>
      <c r="J424" s="7" t="str">
        <f t="shared" si="13"/>
        <v/>
      </c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</row>
    <row r="425" spans="1:30" x14ac:dyDescent="0.2">
      <c r="A425" s="88" t="str">
        <f t="shared" si="12"/>
        <v/>
      </c>
      <c r="B425" s="48"/>
      <c r="C425" s="27"/>
      <c r="D425" s="63"/>
      <c r="E425" s="46"/>
      <c r="F425" s="55"/>
      <c r="G425" s="102" t="str">
        <f>IF($F$3="","",IF(B425="","",VLOOKUP($F$3,Schulverzeichnis!$A$2:$C$1143,2,FALSE)))</f>
        <v/>
      </c>
      <c r="H425" s="103" t="str">
        <f>IF(G425="","",IF(B425="","",VLOOKUP($F$3,Schulverzeichnis!$A$2:$D$1143,4,FALSE)))</f>
        <v/>
      </c>
      <c r="I425" s="49"/>
      <c r="J425" s="7" t="str">
        <f t="shared" si="13"/>
        <v/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</row>
    <row r="426" spans="1:30" x14ac:dyDescent="0.2">
      <c r="A426" s="88" t="str">
        <f t="shared" si="12"/>
        <v/>
      </c>
      <c r="B426" s="48"/>
      <c r="C426" s="27"/>
      <c r="D426" s="63"/>
      <c r="E426" s="46"/>
      <c r="F426" s="55"/>
      <c r="G426" s="102" t="str">
        <f>IF($F$3="","",IF(B426="","",VLOOKUP($F$3,Schulverzeichnis!$A$2:$C$1143,2,FALSE)))</f>
        <v/>
      </c>
      <c r="H426" s="103" t="str">
        <f>IF(G426="","",IF(B426="","",VLOOKUP($F$3,Schulverzeichnis!$A$2:$D$1143,4,FALSE)))</f>
        <v/>
      </c>
      <c r="I426" s="49"/>
      <c r="J426" s="7" t="str">
        <f t="shared" si="13"/>
        <v/>
      </c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</row>
    <row r="427" spans="1:30" x14ac:dyDescent="0.2">
      <c r="A427" s="88" t="str">
        <f t="shared" si="12"/>
        <v/>
      </c>
      <c r="B427" s="48"/>
      <c r="C427" s="27"/>
      <c r="D427" s="63"/>
      <c r="E427" s="46"/>
      <c r="F427" s="55"/>
      <c r="G427" s="102" t="str">
        <f>IF($F$3="","",IF(B427="","",VLOOKUP($F$3,Schulverzeichnis!$A$2:$C$1143,2,FALSE)))</f>
        <v/>
      </c>
      <c r="H427" s="103" t="str">
        <f>IF(G427="","",IF(B427="","",VLOOKUP($F$3,Schulverzeichnis!$A$2:$D$1143,4,FALSE)))</f>
        <v/>
      </c>
      <c r="I427" s="49"/>
      <c r="J427" s="7" t="str">
        <f t="shared" si="13"/>
        <v/>
      </c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</row>
    <row r="428" spans="1:30" x14ac:dyDescent="0.2">
      <c r="A428" s="88" t="str">
        <f t="shared" si="12"/>
        <v/>
      </c>
      <c r="B428" s="48"/>
      <c r="C428" s="27"/>
      <c r="D428" s="63"/>
      <c r="E428" s="46"/>
      <c r="F428" s="55"/>
      <c r="G428" s="102" t="str">
        <f>IF($F$3="","",IF(B428="","",VLOOKUP($F$3,Schulverzeichnis!$A$2:$C$1143,2,FALSE)))</f>
        <v/>
      </c>
      <c r="H428" s="103" t="str">
        <f>IF(G428="","",IF(B428="","",VLOOKUP($F$3,Schulverzeichnis!$A$2:$D$1143,4,FALSE)))</f>
        <v/>
      </c>
      <c r="I428" s="49"/>
      <c r="J428" s="7" t="str">
        <f t="shared" si="13"/>
        <v/>
      </c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</row>
    <row r="429" spans="1:30" x14ac:dyDescent="0.2">
      <c r="A429" s="88" t="str">
        <f t="shared" si="12"/>
        <v/>
      </c>
      <c r="B429" s="48"/>
      <c r="C429" s="27"/>
      <c r="D429" s="63"/>
      <c r="E429" s="46"/>
      <c r="F429" s="55"/>
      <c r="G429" s="102" t="str">
        <f>IF($F$3="","",IF(B429="","",VLOOKUP($F$3,Schulverzeichnis!$A$2:$C$1143,2,FALSE)))</f>
        <v/>
      </c>
      <c r="H429" s="103" t="str">
        <f>IF(G429="","",IF(B429="","",VLOOKUP($F$3,Schulverzeichnis!$A$2:$D$1143,4,FALSE)))</f>
        <v/>
      </c>
      <c r="I429" s="49"/>
      <c r="J429" s="7" t="str">
        <f t="shared" si="13"/>
        <v/>
      </c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</row>
    <row r="430" spans="1:30" x14ac:dyDescent="0.2">
      <c r="A430" s="88" t="str">
        <f t="shared" si="12"/>
        <v/>
      </c>
      <c r="B430" s="48"/>
      <c r="C430" s="27"/>
      <c r="D430" s="63"/>
      <c r="E430" s="46"/>
      <c r="F430" s="55"/>
      <c r="G430" s="102" t="str">
        <f>IF($F$3="","",IF(B430="","",VLOOKUP($F$3,Schulverzeichnis!$A$2:$C$1143,2,FALSE)))</f>
        <v/>
      </c>
      <c r="H430" s="103" t="str">
        <f>IF(G430="","",IF(B430="","",VLOOKUP($F$3,Schulverzeichnis!$A$2:$D$1143,4,FALSE)))</f>
        <v/>
      </c>
      <c r="I430" s="49"/>
      <c r="J430" s="7" t="str">
        <f t="shared" si="13"/>
        <v/>
      </c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</row>
    <row r="431" spans="1:30" x14ac:dyDescent="0.2">
      <c r="A431" s="88" t="str">
        <f t="shared" si="12"/>
        <v/>
      </c>
      <c r="B431" s="48"/>
      <c r="C431" s="27"/>
      <c r="D431" s="63"/>
      <c r="E431" s="46"/>
      <c r="F431" s="55"/>
      <c r="G431" s="102" t="str">
        <f>IF($F$3="","",IF(B431="","",VLOOKUP($F$3,Schulverzeichnis!$A$2:$C$1143,2,FALSE)))</f>
        <v/>
      </c>
      <c r="H431" s="103" t="str">
        <f>IF(G431="","",IF(B431="","",VLOOKUP($F$3,Schulverzeichnis!$A$2:$D$1143,4,FALSE)))</f>
        <v/>
      </c>
      <c r="I431" s="49"/>
      <c r="J431" s="7" t="str">
        <f t="shared" si="13"/>
        <v/>
      </c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</row>
    <row r="432" spans="1:30" x14ac:dyDescent="0.2">
      <c r="A432" s="88" t="str">
        <f t="shared" si="12"/>
        <v/>
      </c>
      <c r="B432" s="48"/>
      <c r="C432" s="27"/>
      <c r="D432" s="63"/>
      <c r="E432" s="46"/>
      <c r="F432" s="55"/>
      <c r="G432" s="102" t="str">
        <f>IF($F$3="","",IF(B432="","",VLOOKUP($F$3,Schulverzeichnis!$A$2:$C$1143,2,FALSE)))</f>
        <v/>
      </c>
      <c r="H432" s="103" t="str">
        <f>IF(G432="","",IF(B432="","",VLOOKUP($F$3,Schulverzeichnis!$A$2:$D$1143,4,FALSE)))</f>
        <v/>
      </c>
      <c r="I432" s="49"/>
      <c r="J432" s="7" t="str">
        <f t="shared" si="13"/>
        <v/>
      </c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</row>
    <row r="433" spans="1:30" x14ac:dyDescent="0.2">
      <c r="A433" s="88" t="str">
        <f t="shared" si="12"/>
        <v/>
      </c>
      <c r="B433" s="48"/>
      <c r="C433" s="27"/>
      <c r="D433" s="63"/>
      <c r="E433" s="46"/>
      <c r="F433" s="55"/>
      <c r="G433" s="102" t="str">
        <f>IF($F$3="","",IF(B433="","",VLOOKUP($F$3,Schulverzeichnis!$A$2:$C$1143,2,FALSE)))</f>
        <v/>
      </c>
      <c r="H433" s="103" t="str">
        <f>IF(G433="","",IF(B433="","",VLOOKUP($F$3,Schulverzeichnis!$A$2:$D$1143,4,FALSE)))</f>
        <v/>
      </c>
      <c r="I433" s="49"/>
      <c r="J433" s="7" t="str">
        <f t="shared" si="13"/>
        <v/>
      </c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</row>
    <row r="434" spans="1:30" x14ac:dyDescent="0.2">
      <c r="A434" s="88" t="str">
        <f t="shared" si="12"/>
        <v/>
      </c>
      <c r="B434" s="48"/>
      <c r="C434" s="27"/>
      <c r="D434" s="63"/>
      <c r="E434" s="46"/>
      <c r="F434" s="55"/>
      <c r="G434" s="102" t="str">
        <f>IF($F$3="","",IF(B434="","",VLOOKUP($F$3,Schulverzeichnis!$A$2:$C$1143,2,FALSE)))</f>
        <v/>
      </c>
      <c r="H434" s="103" t="str">
        <f>IF(G434="","",IF(B434="","",VLOOKUP($F$3,Schulverzeichnis!$A$2:$D$1143,4,FALSE)))</f>
        <v/>
      </c>
      <c r="I434" s="49"/>
      <c r="J434" s="7" t="str">
        <f t="shared" si="13"/>
        <v/>
      </c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</row>
    <row r="435" spans="1:30" x14ac:dyDescent="0.2">
      <c r="A435" s="88" t="str">
        <f t="shared" si="12"/>
        <v/>
      </c>
      <c r="B435" s="48"/>
      <c r="C435" s="27"/>
      <c r="D435" s="63"/>
      <c r="E435" s="46"/>
      <c r="F435" s="55"/>
      <c r="G435" s="102" t="str">
        <f>IF($F$3="","",IF(B435="","",VLOOKUP($F$3,Schulverzeichnis!$A$2:$C$1143,2,FALSE)))</f>
        <v/>
      </c>
      <c r="H435" s="103" t="str">
        <f>IF(G435="","",IF(B435="","",VLOOKUP($F$3,Schulverzeichnis!$A$2:$D$1143,4,FALSE)))</f>
        <v/>
      </c>
      <c r="I435" s="49"/>
      <c r="J435" s="7" t="str">
        <f t="shared" si="13"/>
        <v/>
      </c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</row>
    <row r="436" spans="1:30" x14ac:dyDescent="0.2">
      <c r="A436" s="88" t="str">
        <f t="shared" si="12"/>
        <v/>
      </c>
      <c r="B436" s="48"/>
      <c r="C436" s="27"/>
      <c r="D436" s="63"/>
      <c r="E436" s="46"/>
      <c r="F436" s="55"/>
      <c r="G436" s="102" t="str">
        <f>IF($F$3="","",IF(B436="","",VLOOKUP($F$3,Schulverzeichnis!$A$2:$C$1143,2,FALSE)))</f>
        <v/>
      </c>
      <c r="H436" s="103" t="str">
        <f>IF(G436="","",IF(B436="","",VLOOKUP($F$3,Schulverzeichnis!$A$2:$D$1143,4,FALSE)))</f>
        <v/>
      </c>
      <c r="I436" s="49"/>
      <c r="J436" s="7" t="str">
        <f t="shared" si="13"/>
        <v/>
      </c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</row>
    <row r="437" spans="1:30" x14ac:dyDescent="0.2">
      <c r="A437" s="88" t="str">
        <f t="shared" si="12"/>
        <v/>
      </c>
      <c r="B437" s="48"/>
      <c r="C437" s="27"/>
      <c r="D437" s="63"/>
      <c r="E437" s="46"/>
      <c r="F437" s="55"/>
      <c r="G437" s="102" t="str">
        <f>IF($F$3="","",IF(B437="","",VLOOKUP($F$3,Schulverzeichnis!$A$2:$C$1143,2,FALSE)))</f>
        <v/>
      </c>
      <c r="H437" s="103" t="str">
        <f>IF(G437="","",IF(B437="","",VLOOKUP($F$3,Schulverzeichnis!$A$2:$D$1143,4,FALSE)))</f>
        <v/>
      </c>
      <c r="I437" s="49"/>
      <c r="J437" s="7" t="str">
        <f t="shared" si="13"/>
        <v/>
      </c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</row>
    <row r="438" spans="1:30" x14ac:dyDescent="0.2">
      <c r="A438" s="88" t="str">
        <f t="shared" si="12"/>
        <v/>
      </c>
      <c r="B438" s="48"/>
      <c r="C438" s="27"/>
      <c r="D438" s="63"/>
      <c r="E438" s="46"/>
      <c r="F438" s="55"/>
      <c r="G438" s="102" t="str">
        <f>IF($F$3="","",IF(B438="","",VLOOKUP($F$3,Schulverzeichnis!$A$2:$C$1143,2,FALSE)))</f>
        <v/>
      </c>
      <c r="H438" s="103" t="str">
        <f>IF(G438="","",IF(B438="","",VLOOKUP($F$3,Schulverzeichnis!$A$2:$D$1143,4,FALSE)))</f>
        <v/>
      </c>
      <c r="I438" s="49"/>
      <c r="J438" s="7" t="str">
        <f t="shared" si="13"/>
        <v/>
      </c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</row>
    <row r="439" spans="1:30" x14ac:dyDescent="0.2">
      <c r="A439" s="88" t="str">
        <f t="shared" si="12"/>
        <v/>
      </c>
      <c r="B439" s="48"/>
      <c r="C439" s="27"/>
      <c r="D439" s="63"/>
      <c r="E439" s="46"/>
      <c r="F439" s="55"/>
      <c r="G439" s="102" t="str">
        <f>IF($F$3="","",IF(B439="","",VLOOKUP($F$3,Schulverzeichnis!$A$2:$C$1143,2,FALSE)))</f>
        <v/>
      </c>
      <c r="H439" s="103" t="str">
        <f>IF(G439="","",IF(B439="","",VLOOKUP($F$3,Schulverzeichnis!$A$2:$D$1143,4,FALSE)))</f>
        <v/>
      </c>
      <c r="I439" s="49"/>
      <c r="J439" s="7" t="str">
        <f t="shared" si="13"/>
        <v/>
      </c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</row>
    <row r="440" spans="1:30" x14ac:dyDescent="0.2">
      <c r="A440" s="88" t="str">
        <f t="shared" si="12"/>
        <v/>
      </c>
      <c r="B440" s="48"/>
      <c r="C440" s="27"/>
      <c r="D440" s="63"/>
      <c r="E440" s="46"/>
      <c r="F440" s="55"/>
      <c r="G440" s="102" t="str">
        <f>IF($F$3="","",IF(B440="","",VLOOKUP($F$3,Schulverzeichnis!$A$2:$C$1143,2,FALSE)))</f>
        <v/>
      </c>
      <c r="H440" s="103" t="str">
        <f>IF(G440="","",IF(B440="","",VLOOKUP($F$3,Schulverzeichnis!$A$2:$D$1143,4,FALSE)))</f>
        <v/>
      </c>
      <c r="I440" s="49"/>
      <c r="J440" s="7" t="str">
        <f t="shared" si="13"/>
        <v/>
      </c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</row>
    <row r="441" spans="1:30" x14ac:dyDescent="0.2">
      <c r="A441" s="88" t="str">
        <f t="shared" si="12"/>
        <v/>
      </c>
      <c r="B441" s="48"/>
      <c r="C441" s="27"/>
      <c r="D441" s="63"/>
      <c r="E441" s="46"/>
      <c r="F441" s="55"/>
      <c r="G441" s="102" t="str">
        <f>IF($F$3="","",IF(B441="","",VLOOKUP($F$3,Schulverzeichnis!$A$2:$C$1143,2,FALSE)))</f>
        <v/>
      </c>
      <c r="H441" s="103" t="str">
        <f>IF(G441="","",IF(B441="","",VLOOKUP($F$3,Schulverzeichnis!$A$2:$D$1143,4,FALSE)))</f>
        <v/>
      </c>
      <c r="I441" s="49"/>
      <c r="J441" s="7" t="str">
        <f t="shared" si="13"/>
        <v/>
      </c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</row>
    <row r="442" spans="1:30" x14ac:dyDescent="0.2">
      <c r="A442" s="88" t="str">
        <f t="shared" si="12"/>
        <v/>
      </c>
      <c r="B442" s="48"/>
      <c r="C442" s="27"/>
      <c r="D442" s="63"/>
      <c r="E442" s="46"/>
      <c r="F442" s="55"/>
      <c r="G442" s="102" t="str">
        <f>IF($F$3="","",IF(B442="","",VLOOKUP($F$3,Schulverzeichnis!$A$2:$C$1143,2,FALSE)))</f>
        <v/>
      </c>
      <c r="H442" s="103" t="str">
        <f>IF(G442="","",IF(B442="","",VLOOKUP($F$3,Schulverzeichnis!$A$2:$D$1143,4,FALSE)))</f>
        <v/>
      </c>
      <c r="I442" s="49"/>
      <c r="J442" s="7" t="str">
        <f t="shared" si="13"/>
        <v/>
      </c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</row>
    <row r="443" spans="1:30" x14ac:dyDescent="0.2">
      <c r="A443" s="88" t="str">
        <f t="shared" si="12"/>
        <v/>
      </c>
      <c r="B443" s="48"/>
      <c r="C443" s="27"/>
      <c r="D443" s="63"/>
      <c r="E443" s="46"/>
      <c r="F443" s="55"/>
      <c r="G443" s="102" t="str">
        <f>IF($F$3="","",IF(B443="","",VLOOKUP($F$3,Schulverzeichnis!$A$2:$C$1143,2,FALSE)))</f>
        <v/>
      </c>
      <c r="H443" s="103" t="str">
        <f>IF(G443="","",IF(B443="","",VLOOKUP($F$3,Schulverzeichnis!$A$2:$D$1143,4,FALSE)))</f>
        <v/>
      </c>
      <c r="I443" s="49"/>
      <c r="J443" s="7" t="str">
        <f t="shared" si="13"/>
        <v/>
      </c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</row>
    <row r="444" spans="1:30" x14ac:dyDescent="0.2">
      <c r="A444" s="88" t="str">
        <f t="shared" si="12"/>
        <v/>
      </c>
      <c r="B444" s="48"/>
      <c r="C444" s="27"/>
      <c r="D444" s="63"/>
      <c r="E444" s="46"/>
      <c r="F444" s="55"/>
      <c r="G444" s="102" t="str">
        <f>IF($F$3="","",IF(B444="","",VLOOKUP($F$3,Schulverzeichnis!$A$2:$C$1143,2,FALSE)))</f>
        <v/>
      </c>
      <c r="H444" s="103" t="str">
        <f>IF(G444="","",IF(B444="","",VLOOKUP($F$3,Schulverzeichnis!$A$2:$D$1143,4,FALSE)))</f>
        <v/>
      </c>
      <c r="I444" s="49"/>
      <c r="J444" s="7" t="str">
        <f t="shared" si="13"/>
        <v/>
      </c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</row>
    <row r="445" spans="1:30" x14ac:dyDescent="0.2">
      <c r="A445" s="88" t="str">
        <f t="shared" si="12"/>
        <v/>
      </c>
      <c r="B445" s="48"/>
      <c r="C445" s="27"/>
      <c r="D445" s="63"/>
      <c r="E445" s="46"/>
      <c r="F445" s="55"/>
      <c r="G445" s="102" t="str">
        <f>IF($F$3="","",IF(B445="","",VLOOKUP($F$3,Schulverzeichnis!$A$2:$C$1143,2,FALSE)))</f>
        <v/>
      </c>
      <c r="H445" s="103" t="str">
        <f>IF(G445="","",IF(B445="","",VLOOKUP($F$3,Schulverzeichnis!$A$2:$D$1143,4,FALSE)))</f>
        <v/>
      </c>
      <c r="I445" s="49"/>
      <c r="J445" s="7" t="str">
        <f t="shared" si="13"/>
        <v/>
      </c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</row>
    <row r="446" spans="1:30" x14ac:dyDescent="0.2">
      <c r="A446" s="88" t="str">
        <f t="shared" si="12"/>
        <v/>
      </c>
      <c r="B446" s="48"/>
      <c r="C446" s="27"/>
      <c r="D446" s="63"/>
      <c r="E446" s="46"/>
      <c r="F446" s="55"/>
      <c r="G446" s="102" t="str">
        <f>IF($F$3="","",IF(B446="","",VLOOKUP($F$3,Schulverzeichnis!$A$2:$C$1143,2,FALSE)))</f>
        <v/>
      </c>
      <c r="H446" s="103" t="str">
        <f>IF(G446="","",IF(B446="","",VLOOKUP($F$3,Schulverzeichnis!$A$2:$D$1143,4,FALSE)))</f>
        <v/>
      </c>
      <c r="I446" s="49"/>
      <c r="J446" s="7" t="str">
        <f t="shared" si="13"/>
        <v/>
      </c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</row>
    <row r="447" spans="1:30" x14ac:dyDescent="0.2">
      <c r="A447" s="88" t="str">
        <f t="shared" si="12"/>
        <v/>
      </c>
      <c r="B447" s="48"/>
      <c r="C447" s="27"/>
      <c r="D447" s="63"/>
      <c r="E447" s="46"/>
      <c r="F447" s="55"/>
      <c r="G447" s="102" t="str">
        <f>IF($F$3="","",IF(B447="","",VLOOKUP($F$3,Schulverzeichnis!$A$2:$C$1143,2,FALSE)))</f>
        <v/>
      </c>
      <c r="H447" s="103" t="str">
        <f>IF(G447="","",IF(B447="","",VLOOKUP($F$3,Schulverzeichnis!$A$2:$D$1143,4,FALSE)))</f>
        <v/>
      </c>
      <c r="I447" s="49"/>
      <c r="J447" s="7" t="str">
        <f t="shared" si="13"/>
        <v/>
      </c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</row>
    <row r="448" spans="1:30" x14ac:dyDescent="0.2">
      <c r="A448" s="88" t="str">
        <f t="shared" si="12"/>
        <v/>
      </c>
      <c r="B448" s="48"/>
      <c r="C448" s="27"/>
      <c r="D448" s="63"/>
      <c r="E448" s="46"/>
      <c r="F448" s="55"/>
      <c r="G448" s="102" t="str">
        <f>IF($F$3="","",IF(B448="","",VLOOKUP($F$3,Schulverzeichnis!$A$2:$C$1143,2,FALSE)))</f>
        <v/>
      </c>
      <c r="H448" s="103" t="str">
        <f>IF(G448="","",IF(B448="","",VLOOKUP($F$3,Schulverzeichnis!$A$2:$D$1143,4,FALSE)))</f>
        <v/>
      </c>
      <c r="I448" s="49"/>
      <c r="J448" s="7" t="str">
        <f t="shared" si="13"/>
        <v/>
      </c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</row>
    <row r="449" spans="1:30" x14ac:dyDescent="0.2">
      <c r="A449" s="88" t="str">
        <f t="shared" si="12"/>
        <v/>
      </c>
      <c r="B449" s="48"/>
      <c r="C449" s="27"/>
      <c r="D449" s="63"/>
      <c r="E449" s="46"/>
      <c r="F449" s="55"/>
      <c r="G449" s="102" t="str">
        <f>IF($F$3="","",IF(B449="","",VLOOKUP($F$3,Schulverzeichnis!$A$2:$C$1143,2,FALSE)))</f>
        <v/>
      </c>
      <c r="H449" s="103" t="str">
        <f>IF(G449="","",IF(B449="","",VLOOKUP($F$3,Schulverzeichnis!$A$2:$D$1143,4,FALSE)))</f>
        <v/>
      </c>
      <c r="I449" s="49"/>
      <c r="J449" s="7" t="str">
        <f t="shared" si="13"/>
        <v/>
      </c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</row>
    <row r="450" spans="1:30" x14ac:dyDescent="0.2">
      <c r="A450" s="88" t="str">
        <f t="shared" si="12"/>
        <v/>
      </c>
      <c r="B450" s="48"/>
      <c r="C450" s="27"/>
      <c r="D450" s="63"/>
      <c r="E450" s="46"/>
      <c r="F450" s="55"/>
      <c r="G450" s="102" t="str">
        <f>IF($F$3="","",IF(B450="","",VLOOKUP($F$3,Schulverzeichnis!$A$2:$C$1143,2,FALSE)))</f>
        <v/>
      </c>
      <c r="H450" s="103" t="str">
        <f>IF(G450="","",IF(B450="","",VLOOKUP($F$3,Schulverzeichnis!$A$2:$D$1143,4,FALSE)))</f>
        <v/>
      </c>
      <c r="I450" s="49"/>
      <c r="J450" s="7" t="str">
        <f t="shared" si="13"/>
        <v/>
      </c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</row>
    <row r="451" spans="1:30" x14ac:dyDescent="0.2">
      <c r="A451" s="88" t="str">
        <f t="shared" si="12"/>
        <v/>
      </c>
      <c r="B451" s="48"/>
      <c r="C451" s="27"/>
      <c r="D451" s="63"/>
      <c r="E451" s="46"/>
      <c r="F451" s="55"/>
      <c r="G451" s="102" t="str">
        <f>IF($F$3="","",IF(B451="","",VLOOKUP($F$3,Schulverzeichnis!$A$2:$C$1143,2,FALSE)))</f>
        <v/>
      </c>
      <c r="H451" s="103" t="str">
        <f>IF(G451="","",IF(B451="","",VLOOKUP($F$3,Schulverzeichnis!$A$2:$D$1143,4,FALSE)))</f>
        <v/>
      </c>
      <c r="I451" s="49"/>
      <c r="J451" s="7" t="str">
        <f t="shared" si="13"/>
        <v/>
      </c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</row>
    <row r="452" spans="1:30" x14ac:dyDescent="0.2">
      <c r="A452" s="88" t="str">
        <f t="shared" si="12"/>
        <v/>
      </c>
      <c r="B452" s="48"/>
      <c r="C452" s="27"/>
      <c r="D452" s="63"/>
      <c r="E452" s="46"/>
      <c r="F452" s="55"/>
      <c r="G452" s="102" t="str">
        <f>IF($F$3="","",IF(B452="","",VLOOKUP($F$3,Schulverzeichnis!$A$2:$C$1143,2,FALSE)))</f>
        <v/>
      </c>
      <c r="H452" s="103" t="str">
        <f>IF(G452="","",IF(B452="","",VLOOKUP($F$3,Schulverzeichnis!$A$2:$D$1143,4,FALSE)))</f>
        <v/>
      </c>
      <c r="I452" s="49"/>
      <c r="J452" s="7" t="str">
        <f t="shared" si="13"/>
        <v/>
      </c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</row>
    <row r="453" spans="1:30" x14ac:dyDescent="0.2">
      <c r="A453" s="88" t="str">
        <f t="shared" si="12"/>
        <v/>
      </c>
      <c r="B453" s="48"/>
      <c r="C453" s="27"/>
      <c r="D453" s="63"/>
      <c r="E453" s="46"/>
      <c r="F453" s="55"/>
      <c r="G453" s="102" t="str">
        <f>IF($F$3="","",IF(B453="","",VLOOKUP($F$3,Schulverzeichnis!$A$2:$C$1143,2,FALSE)))</f>
        <v/>
      </c>
      <c r="H453" s="103" t="str">
        <f>IF(G453="","",IF(B453="","",VLOOKUP($F$3,Schulverzeichnis!$A$2:$D$1143,4,FALSE)))</f>
        <v/>
      </c>
      <c r="I453" s="49"/>
      <c r="J453" s="41" t="str">
        <f t="shared" si="13"/>
        <v/>
      </c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</row>
    <row r="454" spans="1:30" x14ac:dyDescent="0.2">
      <c r="A454" s="88" t="str">
        <f t="shared" si="12"/>
        <v/>
      </c>
      <c r="B454" s="48"/>
      <c r="C454" s="27"/>
      <c r="D454" s="63"/>
      <c r="E454" s="46"/>
      <c r="F454" s="55"/>
      <c r="G454" s="102" t="str">
        <f>IF($F$3="","",IF(B454="","",VLOOKUP($F$3,Schulverzeichnis!$A$2:$C$1143,2,FALSE)))</f>
        <v/>
      </c>
      <c r="H454" s="103" t="str">
        <f>IF(G454="","",IF(B454="","",VLOOKUP($F$3,Schulverzeichnis!$A$2:$D$1143,4,FALSE)))</f>
        <v/>
      </c>
      <c r="I454" s="49"/>
      <c r="J454" s="41" t="str">
        <f t="shared" si="13"/>
        <v/>
      </c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</row>
    <row r="455" spans="1:30" x14ac:dyDescent="0.2">
      <c r="A455" s="88" t="str">
        <f t="shared" si="12"/>
        <v/>
      </c>
      <c r="B455" s="48"/>
      <c r="C455" s="27"/>
      <c r="D455" s="63"/>
      <c r="E455" s="46"/>
      <c r="F455" s="55"/>
      <c r="G455" s="102" t="str">
        <f>IF($F$3="","",IF(B455="","",VLOOKUP($F$3,Schulverzeichnis!$A$2:$C$1143,2,FALSE)))</f>
        <v/>
      </c>
      <c r="H455" s="103" t="str">
        <f>IF(G455="","",IF(B455="","",VLOOKUP($F$3,Schulverzeichnis!$A$2:$D$1143,4,FALSE)))</f>
        <v/>
      </c>
      <c r="I455" s="49"/>
      <c r="J455" s="41" t="str">
        <f t="shared" si="13"/>
        <v/>
      </c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</row>
    <row r="456" spans="1:30" x14ac:dyDescent="0.2">
      <c r="A456" s="88" t="str">
        <f t="shared" ref="A456:A506" si="14">IF(B456="","",IF(B455&gt;"",A455+1,""))</f>
        <v/>
      </c>
      <c r="B456" s="48"/>
      <c r="C456" s="27"/>
      <c r="D456" s="63"/>
      <c r="E456" s="46"/>
      <c r="F456" s="55"/>
      <c r="G456" s="102" t="str">
        <f>IF($F$3="","",IF(B456="","",VLOOKUP($F$3,Schulverzeichnis!$A$2:$C$1143,2,FALSE)))</f>
        <v/>
      </c>
      <c r="H456" s="103" t="str">
        <f>IF(G456="","",IF(B456="","",VLOOKUP($F$3,Schulverzeichnis!$A$2:$D$1143,4,FALSE)))</f>
        <v/>
      </c>
      <c r="I456" s="49"/>
      <c r="J456" s="41" t="str">
        <f t="shared" ref="J456:J506" si="15">IF(B456="","",$F$3)</f>
        <v/>
      </c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</row>
    <row r="457" spans="1:30" x14ac:dyDescent="0.2">
      <c r="A457" s="88" t="str">
        <f t="shared" si="14"/>
        <v/>
      </c>
      <c r="B457" s="48"/>
      <c r="C457" s="27"/>
      <c r="D457" s="63"/>
      <c r="E457" s="46"/>
      <c r="F457" s="55"/>
      <c r="G457" s="102" t="str">
        <f>IF($F$3="","",IF(B457="","",VLOOKUP($F$3,Schulverzeichnis!$A$2:$C$1143,2,FALSE)))</f>
        <v/>
      </c>
      <c r="H457" s="103" t="str">
        <f>IF(G457="","",IF(B457="","",VLOOKUP($F$3,Schulverzeichnis!$A$2:$D$1143,4,FALSE)))</f>
        <v/>
      </c>
      <c r="I457" s="49"/>
      <c r="J457" s="41" t="str">
        <f t="shared" si="15"/>
        <v/>
      </c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</row>
    <row r="458" spans="1:30" x14ac:dyDescent="0.2">
      <c r="A458" s="88" t="str">
        <f t="shared" si="14"/>
        <v/>
      </c>
      <c r="B458" s="48"/>
      <c r="C458" s="27"/>
      <c r="D458" s="63"/>
      <c r="E458" s="46"/>
      <c r="F458" s="55"/>
      <c r="G458" s="102" t="str">
        <f>IF($F$3="","",IF(B458="","",VLOOKUP($F$3,Schulverzeichnis!$A$2:$C$1143,2,FALSE)))</f>
        <v/>
      </c>
      <c r="H458" s="103" t="str">
        <f>IF(G458="","",IF(B458="","",VLOOKUP($F$3,Schulverzeichnis!$A$2:$D$1143,4,FALSE)))</f>
        <v/>
      </c>
      <c r="I458" s="49"/>
      <c r="J458" s="41" t="str">
        <f t="shared" si="15"/>
        <v/>
      </c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</row>
    <row r="459" spans="1:30" x14ac:dyDescent="0.2">
      <c r="A459" s="88" t="str">
        <f t="shared" si="14"/>
        <v/>
      </c>
      <c r="B459" s="48"/>
      <c r="C459" s="27"/>
      <c r="D459" s="63"/>
      <c r="E459" s="46"/>
      <c r="F459" s="55"/>
      <c r="G459" s="102" t="str">
        <f>IF($F$3="","",IF(B459="","",VLOOKUP($F$3,Schulverzeichnis!$A$2:$C$1143,2,FALSE)))</f>
        <v/>
      </c>
      <c r="H459" s="103" t="str">
        <f>IF(G459="","",IF(B459="","",VLOOKUP($F$3,Schulverzeichnis!$A$2:$D$1143,4,FALSE)))</f>
        <v/>
      </c>
      <c r="I459" s="49"/>
      <c r="J459" s="41" t="str">
        <f t="shared" si="15"/>
        <v/>
      </c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</row>
    <row r="460" spans="1:30" x14ac:dyDescent="0.2">
      <c r="A460" s="88" t="str">
        <f t="shared" si="14"/>
        <v/>
      </c>
      <c r="B460" s="48"/>
      <c r="C460" s="27"/>
      <c r="D460" s="63"/>
      <c r="E460" s="46"/>
      <c r="F460" s="55"/>
      <c r="G460" s="102" t="str">
        <f>IF($F$3="","",IF(B460="","",VLOOKUP($F$3,Schulverzeichnis!$A$2:$C$1143,2,FALSE)))</f>
        <v/>
      </c>
      <c r="H460" s="103" t="str">
        <f>IF(G460="","",IF(B460="","",VLOOKUP($F$3,Schulverzeichnis!$A$2:$D$1143,4,FALSE)))</f>
        <v/>
      </c>
      <c r="I460" s="49"/>
      <c r="J460" s="41" t="str">
        <f t="shared" si="15"/>
        <v/>
      </c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</row>
    <row r="461" spans="1:30" x14ac:dyDescent="0.2">
      <c r="A461" s="88" t="str">
        <f t="shared" si="14"/>
        <v/>
      </c>
      <c r="B461" s="48"/>
      <c r="C461" s="27"/>
      <c r="D461" s="63"/>
      <c r="E461" s="46"/>
      <c r="F461" s="55"/>
      <c r="G461" s="102" t="str">
        <f>IF($F$3="","",IF(B461="","",VLOOKUP($F$3,Schulverzeichnis!$A$2:$C$1143,2,FALSE)))</f>
        <v/>
      </c>
      <c r="H461" s="103" t="str">
        <f>IF(G461="","",IF(B461="","",VLOOKUP($F$3,Schulverzeichnis!$A$2:$D$1143,4,FALSE)))</f>
        <v/>
      </c>
      <c r="I461" s="49"/>
      <c r="J461" s="41" t="str">
        <f t="shared" si="15"/>
        <v/>
      </c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</row>
    <row r="462" spans="1:30" x14ac:dyDescent="0.2">
      <c r="A462" s="88" t="str">
        <f t="shared" si="14"/>
        <v/>
      </c>
      <c r="B462" s="48"/>
      <c r="C462" s="27"/>
      <c r="D462" s="63"/>
      <c r="E462" s="46"/>
      <c r="F462" s="55"/>
      <c r="G462" s="102" t="str">
        <f>IF($F$3="","",IF(B462="","",VLOOKUP($F$3,Schulverzeichnis!$A$2:$C$1143,2,FALSE)))</f>
        <v/>
      </c>
      <c r="H462" s="103" t="str">
        <f>IF(G462="","",IF(B462="","",VLOOKUP($F$3,Schulverzeichnis!$A$2:$D$1143,4,FALSE)))</f>
        <v/>
      </c>
      <c r="I462" s="49"/>
      <c r="J462" s="41" t="str">
        <f t="shared" si="15"/>
        <v/>
      </c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</row>
    <row r="463" spans="1:30" x14ac:dyDescent="0.2">
      <c r="A463" s="88" t="str">
        <f t="shared" si="14"/>
        <v/>
      </c>
      <c r="B463" s="48"/>
      <c r="C463" s="27"/>
      <c r="D463" s="63"/>
      <c r="E463" s="46"/>
      <c r="F463" s="55"/>
      <c r="G463" s="102" t="str">
        <f>IF($F$3="","",IF(B463="","",VLOOKUP($F$3,Schulverzeichnis!$A$2:$C$1143,2,FALSE)))</f>
        <v/>
      </c>
      <c r="H463" s="103" t="str">
        <f>IF(G463="","",IF(B463="","",VLOOKUP($F$3,Schulverzeichnis!$A$2:$D$1143,4,FALSE)))</f>
        <v/>
      </c>
      <c r="I463" s="49"/>
      <c r="J463" s="41" t="str">
        <f t="shared" si="15"/>
        <v/>
      </c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</row>
    <row r="464" spans="1:30" x14ac:dyDescent="0.2">
      <c r="A464" s="88" t="str">
        <f t="shared" si="14"/>
        <v/>
      </c>
      <c r="B464" s="48"/>
      <c r="C464" s="27"/>
      <c r="D464" s="63"/>
      <c r="E464" s="46"/>
      <c r="F464" s="55"/>
      <c r="G464" s="102" t="str">
        <f>IF($F$3="","",IF(B464="","",VLOOKUP($F$3,Schulverzeichnis!$A$2:$C$1143,2,FALSE)))</f>
        <v/>
      </c>
      <c r="H464" s="103" t="str">
        <f>IF(G464="","",IF(B464="","",VLOOKUP($F$3,Schulverzeichnis!$A$2:$D$1143,4,FALSE)))</f>
        <v/>
      </c>
      <c r="I464" s="49"/>
      <c r="J464" s="41" t="str">
        <f t="shared" si="15"/>
        <v/>
      </c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</row>
    <row r="465" spans="1:29" x14ac:dyDescent="0.2">
      <c r="A465" s="88" t="str">
        <f t="shared" si="14"/>
        <v/>
      </c>
      <c r="B465" s="48"/>
      <c r="C465" s="27"/>
      <c r="D465" s="63"/>
      <c r="E465" s="46"/>
      <c r="F465" s="55"/>
      <c r="G465" s="102" t="str">
        <f>IF($F$3="","",IF(B465="","",VLOOKUP($F$3,Schulverzeichnis!$A$2:$C$1143,2,FALSE)))</f>
        <v/>
      </c>
      <c r="H465" s="103" t="str">
        <f>IF(G465="","",IF(B465="","",VLOOKUP($F$3,Schulverzeichnis!$A$2:$D$1143,4,FALSE)))</f>
        <v/>
      </c>
      <c r="I465" s="49"/>
      <c r="J465" s="41" t="str">
        <f t="shared" si="15"/>
        <v/>
      </c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</row>
    <row r="466" spans="1:29" x14ac:dyDescent="0.2">
      <c r="A466" s="88" t="str">
        <f t="shared" si="14"/>
        <v/>
      </c>
      <c r="B466" s="48"/>
      <c r="C466" s="27"/>
      <c r="D466" s="63"/>
      <c r="E466" s="46"/>
      <c r="F466" s="55"/>
      <c r="G466" s="102" t="str">
        <f>IF($F$3="","",IF(B466="","",VLOOKUP($F$3,Schulverzeichnis!$A$2:$C$1143,2,FALSE)))</f>
        <v/>
      </c>
      <c r="H466" s="103" t="str">
        <f>IF(G466="","",IF(B466="","",VLOOKUP($F$3,Schulverzeichnis!$A$2:$D$1143,4,FALSE)))</f>
        <v/>
      </c>
      <c r="I466" s="49"/>
      <c r="J466" s="41" t="str">
        <f t="shared" si="15"/>
        <v/>
      </c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</row>
    <row r="467" spans="1:29" x14ac:dyDescent="0.2">
      <c r="A467" s="88" t="str">
        <f t="shared" si="14"/>
        <v/>
      </c>
      <c r="B467" s="48"/>
      <c r="C467" s="27"/>
      <c r="D467" s="63"/>
      <c r="E467" s="46"/>
      <c r="F467" s="55"/>
      <c r="G467" s="102" t="str">
        <f>IF($F$3="","",IF(B467="","",VLOOKUP($F$3,Schulverzeichnis!$A$2:$C$1143,2,FALSE)))</f>
        <v/>
      </c>
      <c r="H467" s="103" t="str">
        <f>IF(G467="","",IF(B467="","",VLOOKUP($F$3,Schulverzeichnis!$A$2:$D$1143,4,FALSE)))</f>
        <v/>
      </c>
      <c r="I467" s="49"/>
      <c r="J467" s="41" t="str">
        <f t="shared" si="15"/>
        <v/>
      </c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</row>
    <row r="468" spans="1:29" x14ac:dyDescent="0.2">
      <c r="A468" s="88" t="str">
        <f t="shared" si="14"/>
        <v/>
      </c>
      <c r="B468" s="48"/>
      <c r="C468" s="27"/>
      <c r="D468" s="63"/>
      <c r="E468" s="46"/>
      <c r="F468" s="55"/>
      <c r="G468" s="102" t="str">
        <f>IF($F$3="","",IF(B468="","",VLOOKUP($F$3,Schulverzeichnis!$A$2:$C$1143,2,FALSE)))</f>
        <v/>
      </c>
      <c r="H468" s="103" t="str">
        <f>IF(G468="","",IF(B468="","",VLOOKUP($F$3,Schulverzeichnis!$A$2:$D$1143,4,FALSE)))</f>
        <v/>
      </c>
      <c r="I468" s="49"/>
      <c r="J468" s="41" t="str">
        <f t="shared" si="15"/>
        <v/>
      </c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</row>
    <row r="469" spans="1:29" x14ac:dyDescent="0.2">
      <c r="A469" s="88" t="str">
        <f t="shared" si="14"/>
        <v/>
      </c>
      <c r="B469" s="48"/>
      <c r="C469" s="27"/>
      <c r="D469" s="63"/>
      <c r="E469" s="46"/>
      <c r="F469" s="55"/>
      <c r="G469" s="102" t="str">
        <f>IF($F$3="","",IF(B469="","",VLOOKUP($F$3,Schulverzeichnis!$A$2:$C$1143,2,FALSE)))</f>
        <v/>
      </c>
      <c r="H469" s="103" t="str">
        <f>IF(G469="","",IF(B469="","",VLOOKUP($F$3,Schulverzeichnis!$A$2:$D$1143,4,FALSE)))</f>
        <v/>
      </c>
      <c r="I469" s="49"/>
      <c r="J469" s="41" t="str">
        <f t="shared" si="15"/>
        <v/>
      </c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</row>
    <row r="470" spans="1:29" x14ac:dyDescent="0.2">
      <c r="A470" s="88" t="str">
        <f t="shared" si="14"/>
        <v/>
      </c>
      <c r="B470" s="48"/>
      <c r="C470" s="27"/>
      <c r="D470" s="63"/>
      <c r="E470" s="46"/>
      <c r="F470" s="55"/>
      <c r="G470" s="102" t="str">
        <f>IF($F$3="","",IF(B470="","",VLOOKUP($F$3,Schulverzeichnis!$A$2:$C$1143,2,FALSE)))</f>
        <v/>
      </c>
      <c r="H470" s="103" t="str">
        <f>IF(G470="","",IF(B470="","",VLOOKUP($F$3,Schulverzeichnis!$A$2:$D$1143,4,FALSE)))</f>
        <v/>
      </c>
      <c r="I470" s="49"/>
      <c r="J470" s="41" t="str">
        <f t="shared" si="15"/>
        <v/>
      </c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</row>
    <row r="471" spans="1:29" x14ac:dyDescent="0.2">
      <c r="A471" s="88" t="str">
        <f t="shared" si="14"/>
        <v/>
      </c>
      <c r="B471" s="48"/>
      <c r="C471" s="27"/>
      <c r="D471" s="63"/>
      <c r="E471" s="46"/>
      <c r="F471" s="55"/>
      <c r="G471" s="102" t="str">
        <f>IF($F$3="","",IF(B471="","",VLOOKUP($F$3,Schulverzeichnis!$A$2:$C$1143,2,FALSE)))</f>
        <v/>
      </c>
      <c r="H471" s="103" t="str">
        <f>IF(G471="","",IF(B471="","",VLOOKUP($F$3,Schulverzeichnis!$A$2:$D$1143,4,FALSE)))</f>
        <v/>
      </c>
      <c r="I471" s="49"/>
      <c r="J471" s="41" t="str">
        <f t="shared" si="15"/>
        <v/>
      </c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</row>
    <row r="472" spans="1:29" x14ac:dyDescent="0.2">
      <c r="A472" s="88" t="str">
        <f t="shared" si="14"/>
        <v/>
      </c>
      <c r="B472" s="48"/>
      <c r="C472" s="27"/>
      <c r="D472" s="63"/>
      <c r="E472" s="46"/>
      <c r="F472" s="55"/>
      <c r="G472" s="102" t="str">
        <f>IF($F$3="","",IF(B472="","",VLOOKUP($F$3,Schulverzeichnis!$A$2:$C$1143,2,FALSE)))</f>
        <v/>
      </c>
      <c r="H472" s="103" t="str">
        <f>IF(G472="","",IF(B472="","",VLOOKUP($F$3,Schulverzeichnis!$A$2:$D$1143,4,FALSE)))</f>
        <v/>
      </c>
      <c r="I472" s="49"/>
      <c r="J472" s="41" t="str">
        <f t="shared" si="15"/>
        <v/>
      </c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</row>
    <row r="473" spans="1:29" x14ac:dyDescent="0.2">
      <c r="A473" s="88" t="str">
        <f t="shared" si="14"/>
        <v/>
      </c>
      <c r="B473" s="48"/>
      <c r="C473" s="27"/>
      <c r="D473" s="63"/>
      <c r="E473" s="46"/>
      <c r="F473" s="55"/>
      <c r="G473" s="102" t="str">
        <f>IF($F$3="","",IF(B473="","",VLOOKUP($F$3,Schulverzeichnis!$A$2:$C$1143,2,FALSE)))</f>
        <v/>
      </c>
      <c r="H473" s="103" t="str">
        <f>IF(G473="","",IF(B473="","",VLOOKUP($F$3,Schulverzeichnis!$A$2:$D$1143,4,FALSE)))</f>
        <v/>
      </c>
      <c r="I473" s="49"/>
      <c r="J473" s="41" t="str">
        <f t="shared" si="15"/>
        <v/>
      </c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</row>
    <row r="474" spans="1:29" x14ac:dyDescent="0.2">
      <c r="A474" s="88" t="str">
        <f t="shared" si="14"/>
        <v/>
      </c>
      <c r="B474" s="48"/>
      <c r="C474" s="27"/>
      <c r="D474" s="63"/>
      <c r="E474" s="46"/>
      <c r="F474" s="55"/>
      <c r="G474" s="102" t="str">
        <f>IF($F$3="","",IF(B474="","",VLOOKUP($F$3,Schulverzeichnis!$A$2:$C$1143,2,FALSE)))</f>
        <v/>
      </c>
      <c r="H474" s="103" t="str">
        <f>IF(G474="","",IF(B474="","",VLOOKUP($F$3,Schulverzeichnis!$A$2:$D$1143,4,FALSE)))</f>
        <v/>
      </c>
      <c r="I474" s="49"/>
      <c r="J474" s="41" t="str">
        <f t="shared" si="15"/>
        <v/>
      </c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</row>
    <row r="475" spans="1:29" x14ac:dyDescent="0.2">
      <c r="A475" s="88" t="str">
        <f t="shared" si="14"/>
        <v/>
      </c>
      <c r="B475" s="48"/>
      <c r="C475" s="27"/>
      <c r="D475" s="63"/>
      <c r="E475" s="46"/>
      <c r="F475" s="55"/>
      <c r="G475" s="102" t="str">
        <f>IF($F$3="","",IF(B475="","",VLOOKUP($F$3,Schulverzeichnis!$A$2:$C$1143,2,FALSE)))</f>
        <v/>
      </c>
      <c r="H475" s="103" t="str">
        <f>IF(G475="","",IF(B475="","",VLOOKUP($F$3,Schulverzeichnis!$A$2:$D$1143,4,FALSE)))</f>
        <v/>
      </c>
      <c r="I475" s="49"/>
      <c r="J475" s="41" t="str">
        <f t="shared" si="15"/>
        <v/>
      </c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</row>
    <row r="476" spans="1:29" x14ac:dyDescent="0.2">
      <c r="A476" s="88" t="str">
        <f t="shared" si="14"/>
        <v/>
      </c>
      <c r="B476" s="48"/>
      <c r="C476" s="27"/>
      <c r="D476" s="63"/>
      <c r="E476" s="46"/>
      <c r="F476" s="55"/>
      <c r="G476" s="102" t="str">
        <f>IF($F$3="","",IF(B476="","",VLOOKUP($F$3,Schulverzeichnis!$A$2:$C$1143,2,FALSE)))</f>
        <v/>
      </c>
      <c r="H476" s="103" t="str">
        <f>IF(G476="","",IF(B476="","",VLOOKUP($F$3,Schulverzeichnis!$A$2:$D$1143,4,FALSE)))</f>
        <v/>
      </c>
      <c r="I476" s="49"/>
      <c r="J476" s="41" t="str">
        <f t="shared" si="15"/>
        <v/>
      </c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</row>
    <row r="477" spans="1:29" x14ac:dyDescent="0.2">
      <c r="A477" s="88" t="str">
        <f t="shared" si="14"/>
        <v/>
      </c>
      <c r="B477" s="48"/>
      <c r="C477" s="27"/>
      <c r="D477" s="63"/>
      <c r="E477" s="46"/>
      <c r="F477" s="55"/>
      <c r="G477" s="102" t="str">
        <f>IF($F$3="","",IF(B477="","",VLOOKUP($F$3,Schulverzeichnis!$A$2:$C$1143,2,FALSE)))</f>
        <v/>
      </c>
      <c r="H477" s="103" t="str">
        <f>IF(G477="","",IF(B477="","",VLOOKUP($F$3,Schulverzeichnis!$A$2:$D$1143,4,FALSE)))</f>
        <v/>
      </c>
      <c r="I477" s="49"/>
      <c r="J477" s="41" t="str">
        <f t="shared" si="15"/>
        <v/>
      </c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</row>
    <row r="478" spans="1:29" x14ac:dyDescent="0.2">
      <c r="A478" s="88" t="str">
        <f t="shared" si="14"/>
        <v/>
      </c>
      <c r="B478" s="48"/>
      <c r="C478" s="27"/>
      <c r="D478" s="63"/>
      <c r="E478" s="46"/>
      <c r="F478" s="55"/>
      <c r="G478" s="102" t="str">
        <f>IF($F$3="","",IF(B478="","",VLOOKUP($F$3,Schulverzeichnis!$A$2:$C$1143,2,FALSE)))</f>
        <v/>
      </c>
      <c r="H478" s="103" t="str">
        <f>IF(G478="","",IF(B478="","",VLOOKUP($F$3,Schulverzeichnis!$A$2:$D$1143,4,FALSE)))</f>
        <v/>
      </c>
      <c r="I478" s="49"/>
      <c r="J478" s="41" t="str">
        <f t="shared" si="15"/>
        <v/>
      </c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</row>
    <row r="479" spans="1:29" x14ac:dyDescent="0.2">
      <c r="A479" s="88" t="str">
        <f t="shared" si="14"/>
        <v/>
      </c>
      <c r="B479" s="48"/>
      <c r="C479" s="27"/>
      <c r="D479" s="63"/>
      <c r="E479" s="46"/>
      <c r="F479" s="55"/>
      <c r="G479" s="102" t="str">
        <f>IF($F$3="","",IF(B479="","",VLOOKUP($F$3,Schulverzeichnis!$A$2:$C$1143,2,FALSE)))</f>
        <v/>
      </c>
      <c r="H479" s="103" t="str">
        <f>IF(G479="","",IF(B479="","",VLOOKUP($F$3,Schulverzeichnis!$A$2:$D$1143,4,FALSE)))</f>
        <v/>
      </c>
      <c r="I479" s="49"/>
      <c r="J479" s="41" t="str">
        <f t="shared" si="15"/>
        <v/>
      </c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</row>
    <row r="480" spans="1:29" x14ac:dyDescent="0.2">
      <c r="A480" s="88" t="str">
        <f t="shared" si="14"/>
        <v/>
      </c>
      <c r="B480" s="48"/>
      <c r="C480" s="27"/>
      <c r="D480" s="63"/>
      <c r="E480" s="46"/>
      <c r="F480" s="55"/>
      <c r="G480" s="102" t="str">
        <f>IF($F$3="","",IF(B480="","",VLOOKUP($F$3,Schulverzeichnis!$A$2:$C$1143,2,FALSE)))</f>
        <v/>
      </c>
      <c r="H480" s="103" t="str">
        <f>IF(G480="","",IF(B480="","",VLOOKUP($F$3,Schulverzeichnis!$A$2:$D$1143,4,FALSE)))</f>
        <v/>
      </c>
      <c r="I480" s="49"/>
      <c r="J480" s="41" t="str">
        <f t="shared" si="15"/>
        <v/>
      </c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</row>
    <row r="481" spans="1:29" x14ac:dyDescent="0.2">
      <c r="A481" s="88" t="str">
        <f t="shared" si="14"/>
        <v/>
      </c>
      <c r="B481" s="48"/>
      <c r="C481" s="27"/>
      <c r="D481" s="63"/>
      <c r="E481" s="46"/>
      <c r="F481" s="55"/>
      <c r="G481" s="102" t="str">
        <f>IF($F$3="","",IF(B481="","",VLOOKUP($F$3,Schulverzeichnis!$A$2:$C$1143,2,FALSE)))</f>
        <v/>
      </c>
      <c r="H481" s="103" t="str">
        <f>IF(G481="","",IF(B481="","",VLOOKUP($F$3,Schulverzeichnis!$A$2:$D$1143,4,FALSE)))</f>
        <v/>
      </c>
      <c r="I481" s="49"/>
      <c r="J481" s="41" t="str">
        <f t="shared" si="15"/>
        <v/>
      </c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</row>
    <row r="482" spans="1:29" x14ac:dyDescent="0.2">
      <c r="A482" s="88" t="str">
        <f t="shared" si="14"/>
        <v/>
      </c>
      <c r="B482" s="48"/>
      <c r="C482" s="27"/>
      <c r="D482" s="63"/>
      <c r="E482" s="46"/>
      <c r="F482" s="55"/>
      <c r="G482" s="102" t="str">
        <f>IF($F$3="","",IF(B482="","",VLOOKUP($F$3,Schulverzeichnis!$A$2:$C$1143,2,FALSE)))</f>
        <v/>
      </c>
      <c r="H482" s="103" t="str">
        <f>IF(G482="","",IF(B482="","",VLOOKUP($F$3,Schulverzeichnis!$A$2:$D$1143,4,FALSE)))</f>
        <v/>
      </c>
      <c r="I482" s="49"/>
      <c r="J482" s="41" t="str">
        <f t="shared" si="15"/>
        <v/>
      </c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</row>
    <row r="483" spans="1:29" x14ac:dyDescent="0.2">
      <c r="A483" s="88" t="str">
        <f t="shared" si="14"/>
        <v/>
      </c>
      <c r="B483" s="48"/>
      <c r="C483" s="27"/>
      <c r="D483" s="63"/>
      <c r="E483" s="46"/>
      <c r="F483" s="55"/>
      <c r="G483" s="102" t="str">
        <f>IF($F$3="","",IF(B483="","",VLOOKUP($F$3,Schulverzeichnis!$A$2:$C$1143,2,FALSE)))</f>
        <v/>
      </c>
      <c r="H483" s="103" t="str">
        <f>IF(G483="","",IF(B483="","",VLOOKUP($F$3,Schulverzeichnis!$A$2:$D$1143,4,FALSE)))</f>
        <v/>
      </c>
      <c r="I483" s="49"/>
      <c r="J483" s="41" t="str">
        <f t="shared" si="15"/>
        <v/>
      </c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</row>
    <row r="484" spans="1:29" x14ac:dyDescent="0.2">
      <c r="A484" s="88" t="str">
        <f t="shared" si="14"/>
        <v/>
      </c>
      <c r="B484" s="48"/>
      <c r="C484" s="27"/>
      <c r="D484" s="63"/>
      <c r="E484" s="46"/>
      <c r="F484" s="55"/>
      <c r="G484" s="102" t="str">
        <f>IF($F$3="","",IF(B484="","",VLOOKUP($F$3,Schulverzeichnis!$A$2:$C$1143,2,FALSE)))</f>
        <v/>
      </c>
      <c r="H484" s="103" t="str">
        <f>IF(G484="","",IF(B484="","",VLOOKUP($F$3,Schulverzeichnis!$A$2:$D$1143,4,FALSE)))</f>
        <v/>
      </c>
      <c r="I484" s="49"/>
      <c r="J484" s="41" t="str">
        <f t="shared" si="15"/>
        <v/>
      </c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</row>
    <row r="485" spans="1:29" x14ac:dyDescent="0.2">
      <c r="A485" s="88" t="str">
        <f t="shared" si="14"/>
        <v/>
      </c>
      <c r="B485" s="48"/>
      <c r="C485" s="27"/>
      <c r="D485" s="63"/>
      <c r="E485" s="46"/>
      <c r="F485" s="55"/>
      <c r="G485" s="102" t="str">
        <f>IF($F$3="","",IF(B485="","",VLOOKUP($F$3,Schulverzeichnis!$A$2:$C$1143,2,FALSE)))</f>
        <v/>
      </c>
      <c r="H485" s="103" t="str">
        <f>IF(G485="","",IF(B485="","",VLOOKUP($F$3,Schulverzeichnis!$A$2:$D$1143,4,FALSE)))</f>
        <v/>
      </c>
      <c r="I485" s="49"/>
      <c r="J485" s="41" t="str">
        <f t="shared" si="15"/>
        <v/>
      </c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</row>
    <row r="486" spans="1:29" x14ac:dyDescent="0.2">
      <c r="A486" s="88" t="str">
        <f t="shared" si="14"/>
        <v/>
      </c>
      <c r="B486" s="48"/>
      <c r="C486" s="27"/>
      <c r="D486" s="63"/>
      <c r="E486" s="46"/>
      <c r="F486" s="55"/>
      <c r="G486" s="102" t="str">
        <f>IF($F$3="","",IF(B486="","",VLOOKUP($F$3,Schulverzeichnis!$A$2:$C$1143,2,FALSE)))</f>
        <v/>
      </c>
      <c r="H486" s="103" t="str">
        <f>IF(G486="","",IF(B486="","",VLOOKUP($F$3,Schulverzeichnis!$A$2:$D$1143,4,FALSE)))</f>
        <v/>
      </c>
      <c r="I486" s="49"/>
      <c r="J486" s="41" t="str">
        <f t="shared" si="15"/>
        <v/>
      </c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</row>
    <row r="487" spans="1:29" x14ac:dyDescent="0.2">
      <c r="A487" s="88" t="str">
        <f t="shared" si="14"/>
        <v/>
      </c>
      <c r="B487" s="48"/>
      <c r="C487" s="27"/>
      <c r="D487" s="63"/>
      <c r="E487" s="46"/>
      <c r="F487" s="55"/>
      <c r="G487" s="102" t="str">
        <f>IF($F$3="","",IF(B487="","",VLOOKUP($F$3,Schulverzeichnis!$A$2:$C$1143,2,FALSE)))</f>
        <v/>
      </c>
      <c r="H487" s="103" t="str">
        <f>IF(G487="","",IF(B487="","",VLOOKUP($F$3,Schulverzeichnis!$A$2:$D$1143,4,FALSE)))</f>
        <v/>
      </c>
      <c r="I487" s="49"/>
      <c r="J487" s="41" t="str">
        <f t="shared" si="15"/>
        <v/>
      </c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</row>
    <row r="488" spans="1:29" x14ac:dyDescent="0.2">
      <c r="A488" s="88" t="str">
        <f t="shared" si="14"/>
        <v/>
      </c>
      <c r="B488" s="48"/>
      <c r="C488" s="27"/>
      <c r="D488" s="63"/>
      <c r="E488" s="46"/>
      <c r="F488" s="55"/>
      <c r="G488" s="102" t="str">
        <f>IF($F$3="","",IF(B488="","",VLOOKUP($F$3,Schulverzeichnis!$A$2:$C$1143,2,FALSE)))</f>
        <v/>
      </c>
      <c r="H488" s="103" t="str">
        <f>IF(G488="","",IF(B488="","",VLOOKUP($F$3,Schulverzeichnis!$A$2:$D$1143,4,FALSE)))</f>
        <v/>
      </c>
      <c r="I488" s="49"/>
      <c r="J488" s="41" t="str">
        <f t="shared" si="15"/>
        <v/>
      </c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</row>
    <row r="489" spans="1:29" x14ac:dyDescent="0.2">
      <c r="A489" s="88" t="str">
        <f t="shared" si="14"/>
        <v/>
      </c>
      <c r="B489" s="48"/>
      <c r="C489" s="27"/>
      <c r="D489" s="63"/>
      <c r="E489" s="46"/>
      <c r="F489" s="55"/>
      <c r="G489" s="102" t="str">
        <f>IF($F$3="","",IF(B489="","",VLOOKUP($F$3,Schulverzeichnis!$A$2:$C$1143,2,FALSE)))</f>
        <v/>
      </c>
      <c r="H489" s="103" t="str">
        <f>IF(G489="","",IF(B489="","",VLOOKUP($F$3,Schulverzeichnis!$A$2:$D$1143,4,FALSE)))</f>
        <v/>
      </c>
      <c r="I489" s="49"/>
      <c r="J489" s="41" t="str">
        <f t="shared" si="15"/>
        <v/>
      </c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</row>
    <row r="490" spans="1:29" x14ac:dyDescent="0.2">
      <c r="A490" s="88" t="str">
        <f t="shared" si="14"/>
        <v/>
      </c>
      <c r="B490" s="48"/>
      <c r="C490" s="27"/>
      <c r="D490" s="63"/>
      <c r="E490" s="46"/>
      <c r="F490" s="55"/>
      <c r="G490" s="102" t="str">
        <f>IF($F$3="","",IF(B490="","",VLOOKUP($F$3,Schulverzeichnis!$A$2:$C$1143,2,FALSE)))</f>
        <v/>
      </c>
      <c r="H490" s="103" t="str">
        <f>IF(G490="","",IF(B490="","",VLOOKUP($F$3,Schulverzeichnis!$A$2:$D$1143,4,FALSE)))</f>
        <v/>
      </c>
      <c r="I490" s="49"/>
      <c r="J490" s="41" t="str">
        <f t="shared" si="15"/>
        <v/>
      </c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</row>
    <row r="491" spans="1:29" x14ac:dyDescent="0.2">
      <c r="A491" s="88" t="str">
        <f t="shared" si="14"/>
        <v/>
      </c>
      <c r="B491" s="48"/>
      <c r="C491" s="27"/>
      <c r="D491" s="63"/>
      <c r="E491" s="46"/>
      <c r="F491" s="55"/>
      <c r="G491" s="102" t="str">
        <f>IF($F$3="","",IF(B491="","",VLOOKUP($F$3,Schulverzeichnis!$A$2:$C$1143,2,FALSE)))</f>
        <v/>
      </c>
      <c r="H491" s="103" t="str">
        <f>IF(G491="","",IF(B491="","",VLOOKUP($F$3,Schulverzeichnis!$A$2:$D$1143,4,FALSE)))</f>
        <v/>
      </c>
      <c r="I491" s="49"/>
      <c r="J491" s="41" t="str">
        <f t="shared" si="15"/>
        <v/>
      </c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</row>
    <row r="492" spans="1:29" x14ac:dyDescent="0.2">
      <c r="A492" s="88" t="str">
        <f t="shared" si="14"/>
        <v/>
      </c>
      <c r="B492" s="48"/>
      <c r="C492" s="27"/>
      <c r="D492" s="63"/>
      <c r="E492" s="46"/>
      <c r="F492" s="55"/>
      <c r="G492" s="102" t="str">
        <f>IF($F$3="","",IF(B492="","",VLOOKUP($F$3,Schulverzeichnis!$A$2:$C$1143,2,FALSE)))</f>
        <v/>
      </c>
      <c r="H492" s="103" t="str">
        <f>IF(G492="","",IF(B492="","",VLOOKUP($F$3,Schulverzeichnis!$A$2:$D$1143,4,FALSE)))</f>
        <v/>
      </c>
      <c r="I492" s="49"/>
      <c r="J492" s="41" t="str">
        <f t="shared" si="15"/>
        <v/>
      </c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</row>
    <row r="493" spans="1:29" x14ac:dyDescent="0.2">
      <c r="A493" s="88" t="str">
        <f t="shared" si="14"/>
        <v/>
      </c>
      <c r="B493" s="48"/>
      <c r="C493" s="27"/>
      <c r="D493" s="63"/>
      <c r="E493" s="46"/>
      <c r="F493" s="55"/>
      <c r="G493" s="102" t="str">
        <f>IF($F$3="","",IF(B493="","",VLOOKUP($F$3,Schulverzeichnis!$A$2:$C$1143,2,FALSE)))</f>
        <v/>
      </c>
      <c r="H493" s="103" t="str">
        <f>IF(G493="","",IF(B493="","",VLOOKUP($F$3,Schulverzeichnis!$A$2:$D$1143,4,FALSE)))</f>
        <v/>
      </c>
      <c r="I493" s="49"/>
      <c r="J493" s="41" t="str">
        <f t="shared" si="15"/>
        <v/>
      </c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</row>
    <row r="494" spans="1:29" x14ac:dyDescent="0.2">
      <c r="A494" s="88" t="str">
        <f t="shared" si="14"/>
        <v/>
      </c>
      <c r="B494" s="48"/>
      <c r="C494" s="27"/>
      <c r="D494" s="63"/>
      <c r="E494" s="46"/>
      <c r="F494" s="55"/>
      <c r="G494" s="102" t="str">
        <f>IF($F$3="","",IF(B494="","",VLOOKUP($F$3,Schulverzeichnis!$A$2:$C$1143,2,FALSE)))</f>
        <v/>
      </c>
      <c r="H494" s="103" t="str">
        <f>IF(G494="","",IF(B494="","",VLOOKUP($F$3,Schulverzeichnis!$A$2:$D$1143,4,FALSE)))</f>
        <v/>
      </c>
      <c r="I494" s="49"/>
      <c r="J494" s="41" t="str">
        <f t="shared" si="15"/>
        <v/>
      </c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</row>
    <row r="495" spans="1:29" x14ac:dyDescent="0.2">
      <c r="A495" s="88" t="str">
        <f t="shared" si="14"/>
        <v/>
      </c>
      <c r="B495" s="48"/>
      <c r="C495" s="27"/>
      <c r="D495" s="63"/>
      <c r="E495" s="46"/>
      <c r="F495" s="55"/>
      <c r="G495" s="102" t="str">
        <f>IF($F$3="","",IF(B495="","",VLOOKUP($F$3,Schulverzeichnis!$A$2:$C$1143,2,FALSE)))</f>
        <v/>
      </c>
      <c r="H495" s="103" t="str">
        <f>IF(G495="","",IF(B495="","",VLOOKUP($F$3,Schulverzeichnis!$A$2:$D$1143,4,FALSE)))</f>
        <v/>
      </c>
      <c r="I495" s="49"/>
      <c r="J495" s="41" t="str">
        <f t="shared" si="15"/>
        <v/>
      </c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</row>
    <row r="496" spans="1:29" x14ac:dyDescent="0.2">
      <c r="A496" s="88" t="str">
        <f t="shared" si="14"/>
        <v/>
      </c>
      <c r="B496" s="48"/>
      <c r="C496" s="27"/>
      <c r="D496" s="63"/>
      <c r="E496" s="46"/>
      <c r="F496" s="55"/>
      <c r="G496" s="102" t="str">
        <f>IF($F$3="","",IF(B496="","",VLOOKUP($F$3,Schulverzeichnis!$A$2:$C$1143,2,FALSE)))</f>
        <v/>
      </c>
      <c r="H496" s="103" t="str">
        <f>IF(G496="","",IF(B496="","",VLOOKUP($F$3,Schulverzeichnis!$A$2:$D$1143,4,FALSE)))</f>
        <v/>
      </c>
      <c r="I496" s="49"/>
      <c r="J496" s="41" t="str">
        <f t="shared" si="15"/>
        <v/>
      </c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</row>
    <row r="497" spans="1:29" x14ac:dyDescent="0.2">
      <c r="A497" s="88" t="str">
        <f t="shared" si="14"/>
        <v/>
      </c>
      <c r="B497" s="48"/>
      <c r="C497" s="27"/>
      <c r="D497" s="63"/>
      <c r="E497" s="46"/>
      <c r="F497" s="55"/>
      <c r="G497" s="102" t="str">
        <f>IF($F$3="","",IF(B497="","",VLOOKUP($F$3,Schulverzeichnis!$A$2:$C$1143,2,FALSE)))</f>
        <v/>
      </c>
      <c r="H497" s="103" t="str">
        <f>IF(G497="","",IF(B497="","",VLOOKUP($F$3,Schulverzeichnis!$A$2:$D$1143,4,FALSE)))</f>
        <v/>
      </c>
      <c r="I497" s="49"/>
      <c r="J497" s="41" t="str">
        <f t="shared" si="15"/>
        <v/>
      </c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</row>
    <row r="498" spans="1:29" x14ac:dyDescent="0.2">
      <c r="A498" s="88" t="str">
        <f t="shared" si="14"/>
        <v/>
      </c>
      <c r="B498" s="48"/>
      <c r="C498" s="27"/>
      <c r="D498" s="63"/>
      <c r="E498" s="46"/>
      <c r="F498" s="55"/>
      <c r="G498" s="102" t="str">
        <f>IF($F$3="","",IF(B498="","",VLOOKUP($F$3,Schulverzeichnis!$A$2:$C$1143,2,FALSE)))</f>
        <v/>
      </c>
      <c r="H498" s="103" t="str">
        <f>IF(G498="","",IF(B498="","",VLOOKUP($F$3,Schulverzeichnis!$A$2:$D$1143,4,FALSE)))</f>
        <v/>
      </c>
      <c r="I498" s="49"/>
      <c r="J498" s="41" t="str">
        <f t="shared" si="15"/>
        <v/>
      </c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</row>
    <row r="499" spans="1:29" x14ac:dyDescent="0.2">
      <c r="A499" s="88" t="str">
        <f t="shared" si="14"/>
        <v/>
      </c>
      <c r="B499" s="48"/>
      <c r="C499" s="27"/>
      <c r="D499" s="63"/>
      <c r="E499" s="46"/>
      <c r="F499" s="55"/>
      <c r="G499" s="102" t="str">
        <f>IF($F$3="","",IF(B499="","",VLOOKUP($F$3,Schulverzeichnis!$A$2:$C$1143,2,FALSE)))</f>
        <v/>
      </c>
      <c r="H499" s="103" t="str">
        <f>IF(G499="","",IF(B499="","",VLOOKUP($F$3,Schulverzeichnis!$A$2:$D$1143,4,FALSE)))</f>
        <v/>
      </c>
      <c r="I499" s="49"/>
      <c r="J499" s="41" t="str">
        <f t="shared" si="15"/>
        <v/>
      </c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</row>
    <row r="500" spans="1:29" x14ac:dyDescent="0.2">
      <c r="A500" s="88" t="str">
        <f t="shared" si="14"/>
        <v/>
      </c>
      <c r="B500" s="48"/>
      <c r="C500" s="27"/>
      <c r="D500" s="63"/>
      <c r="E500" s="46"/>
      <c r="F500" s="55"/>
      <c r="G500" s="102" t="str">
        <f>IF($F$3="","",IF(B500="","",VLOOKUP($F$3,Schulverzeichnis!$A$2:$C$1143,2,FALSE)))</f>
        <v/>
      </c>
      <c r="H500" s="103" t="str">
        <f>IF(G500="","",IF(B500="","",VLOOKUP($F$3,Schulverzeichnis!$A$2:$D$1143,4,FALSE)))</f>
        <v/>
      </c>
      <c r="I500" s="49"/>
      <c r="J500" s="41" t="str">
        <f t="shared" si="15"/>
        <v/>
      </c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</row>
    <row r="501" spans="1:29" x14ac:dyDescent="0.2">
      <c r="A501" s="88" t="str">
        <f t="shared" si="14"/>
        <v/>
      </c>
      <c r="B501" s="48"/>
      <c r="C501" s="27"/>
      <c r="D501" s="63"/>
      <c r="E501" s="46"/>
      <c r="F501" s="55"/>
      <c r="G501" s="102" t="str">
        <f>IF($F$3="","",IF(B501="","",VLOOKUP($F$3,Schulverzeichnis!$A$2:$C$1143,2,FALSE)))</f>
        <v/>
      </c>
      <c r="H501" s="103" t="str">
        <f>IF(G501="","",IF(B501="","",VLOOKUP($F$3,Schulverzeichnis!$A$2:$D$1143,4,FALSE)))</f>
        <v/>
      </c>
      <c r="I501" s="49"/>
      <c r="J501" s="41" t="str">
        <f t="shared" si="15"/>
        <v/>
      </c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</row>
    <row r="502" spans="1:29" x14ac:dyDescent="0.2">
      <c r="A502" s="88" t="str">
        <f t="shared" si="14"/>
        <v/>
      </c>
      <c r="B502" s="48"/>
      <c r="C502" s="27"/>
      <c r="D502" s="63"/>
      <c r="E502" s="46"/>
      <c r="F502" s="55"/>
      <c r="G502" s="102" t="str">
        <f>IF($F$3="","",IF(B502="","",VLOOKUP($F$3,Schulverzeichnis!$A$2:$C$1143,2,FALSE)))</f>
        <v/>
      </c>
      <c r="H502" s="103" t="str">
        <f>IF(G502="","",IF(B502="","",VLOOKUP($F$3,Schulverzeichnis!$A$2:$D$1143,4,FALSE)))</f>
        <v/>
      </c>
      <c r="I502" s="49"/>
      <c r="J502" s="41" t="str">
        <f t="shared" si="15"/>
        <v/>
      </c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</row>
    <row r="503" spans="1:29" x14ac:dyDescent="0.2">
      <c r="A503" s="88" t="str">
        <f t="shared" si="14"/>
        <v/>
      </c>
      <c r="B503" s="48"/>
      <c r="C503" s="27"/>
      <c r="D503" s="63"/>
      <c r="E503" s="46"/>
      <c r="F503" s="55"/>
      <c r="G503" s="102" t="str">
        <f>IF($F$3="","",IF(B503="","",VLOOKUP($F$3,Schulverzeichnis!$A$2:$C$1143,2,FALSE)))</f>
        <v/>
      </c>
      <c r="H503" s="103" t="str">
        <f>IF(G503="","",IF(B503="","",VLOOKUP($F$3,Schulverzeichnis!$A$2:$D$1143,4,FALSE)))</f>
        <v/>
      </c>
      <c r="I503" s="49"/>
      <c r="J503" s="41" t="str">
        <f t="shared" si="15"/>
        <v/>
      </c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</row>
    <row r="504" spans="1:29" x14ac:dyDescent="0.2">
      <c r="A504" s="88" t="str">
        <f t="shared" si="14"/>
        <v/>
      </c>
      <c r="B504" s="48"/>
      <c r="C504" s="27"/>
      <c r="D504" s="63"/>
      <c r="E504" s="46"/>
      <c r="F504" s="55"/>
      <c r="G504" s="102" t="str">
        <f>IF($F$3="","",IF(B504="","",VLOOKUP($F$3,Schulverzeichnis!$A$2:$C$1143,2,FALSE)))</f>
        <v/>
      </c>
      <c r="H504" s="103" t="str">
        <f>IF(G504="","",IF(B504="","",VLOOKUP($F$3,Schulverzeichnis!$A$2:$D$1143,4,FALSE)))</f>
        <v/>
      </c>
      <c r="I504" s="49"/>
      <c r="J504" s="41" t="str">
        <f t="shared" si="15"/>
        <v/>
      </c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</row>
    <row r="505" spans="1:29" x14ac:dyDescent="0.2">
      <c r="A505" s="88" t="str">
        <f t="shared" si="14"/>
        <v/>
      </c>
      <c r="B505" s="48"/>
      <c r="C505" s="27"/>
      <c r="D505" s="63"/>
      <c r="E505" s="46"/>
      <c r="F505" s="55"/>
      <c r="G505" s="102" t="str">
        <f>IF($F$3="","",IF(B505="","",VLOOKUP($F$3,Schulverzeichnis!$A$2:$C$1143,2,FALSE)))</f>
        <v/>
      </c>
      <c r="H505" s="103" t="str">
        <f>IF(G505="","",IF(B505="","",VLOOKUP($F$3,Schulverzeichnis!$A$2:$D$1143,4,FALSE)))</f>
        <v/>
      </c>
      <c r="I505" s="49"/>
      <c r="J505" s="41" t="str">
        <f t="shared" si="15"/>
        <v/>
      </c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</row>
    <row r="506" spans="1:29" x14ac:dyDescent="0.2">
      <c r="A506" s="88" t="str">
        <f t="shared" si="14"/>
        <v/>
      </c>
      <c r="B506" s="50"/>
      <c r="C506" s="51"/>
      <c r="D506" s="89"/>
      <c r="E506" s="52"/>
      <c r="F506" s="56"/>
      <c r="G506" s="104" t="str">
        <f>IF($F$3="","",IF(B506="","",VLOOKUP($F$3,Schulverzeichnis!$A$2:$C$1143,2,FALSE)))</f>
        <v/>
      </c>
      <c r="H506" s="105" t="str">
        <f>IF(G506="","",IF(B506="","",VLOOKUP($F$3,Schulverzeichnis!$A$2:$D$1143,4,FALSE)))</f>
        <v/>
      </c>
      <c r="I506" s="53"/>
      <c r="J506" s="41" t="str">
        <f t="shared" si="15"/>
        <v/>
      </c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</row>
    <row r="507" spans="1:29" ht="146.25" customHeight="1" x14ac:dyDescent="0.2">
      <c r="A507" s="42"/>
      <c r="B507" s="43"/>
      <c r="C507" s="43"/>
      <c r="D507" s="44"/>
      <c r="E507" s="44"/>
      <c r="F507" s="44"/>
      <c r="G507" s="45"/>
      <c r="H507" s="45"/>
      <c r="I507" s="44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</row>
    <row r="508" spans="1:29" x14ac:dyDescent="0.2">
      <c r="B508" s="18"/>
      <c r="C508" s="18"/>
      <c r="D508" s="19"/>
      <c r="E508" s="19"/>
      <c r="F508" s="19"/>
      <c r="I508" s="20"/>
    </row>
    <row r="509" spans="1:29" x14ac:dyDescent="0.2">
      <c r="B509" s="18"/>
      <c r="C509" s="18"/>
      <c r="D509" s="19"/>
      <c r="E509" s="19"/>
      <c r="F509" s="19"/>
      <c r="I509" s="20"/>
    </row>
    <row r="510" spans="1:29" x14ac:dyDescent="0.2">
      <c r="B510" s="18"/>
      <c r="C510" s="18"/>
      <c r="D510" s="19"/>
      <c r="E510" s="19"/>
      <c r="F510" s="19"/>
      <c r="I510" s="20"/>
    </row>
    <row r="511" spans="1:29" x14ac:dyDescent="0.2">
      <c r="B511" s="18"/>
      <c r="C511" s="18"/>
      <c r="D511" s="19"/>
      <c r="E511" s="19"/>
      <c r="F511" s="19"/>
      <c r="I511" s="20"/>
    </row>
    <row r="512" spans="1:29" x14ac:dyDescent="0.2">
      <c r="B512" s="18"/>
      <c r="C512" s="18"/>
      <c r="D512" s="19"/>
      <c r="E512" s="19"/>
      <c r="F512" s="19"/>
      <c r="I512" s="20"/>
    </row>
    <row r="513" spans="2:9" x14ac:dyDescent="0.2">
      <c r="B513" s="18"/>
      <c r="C513" s="18"/>
      <c r="D513" s="19"/>
      <c r="E513" s="19"/>
      <c r="F513" s="19"/>
      <c r="I513" s="20"/>
    </row>
    <row r="514" spans="2:9" x14ac:dyDescent="0.2">
      <c r="B514" s="18"/>
      <c r="C514" s="18"/>
      <c r="D514" s="19"/>
      <c r="E514" s="19"/>
      <c r="F514" s="19"/>
      <c r="I514" s="20"/>
    </row>
    <row r="515" spans="2:9" x14ac:dyDescent="0.2">
      <c r="B515" s="18"/>
      <c r="C515" s="18"/>
      <c r="D515" s="19"/>
      <c r="E515" s="19"/>
      <c r="F515" s="19"/>
      <c r="I515" s="20"/>
    </row>
    <row r="516" spans="2:9" x14ac:dyDescent="0.2">
      <c r="B516" s="18"/>
      <c r="C516" s="18"/>
      <c r="D516" s="19"/>
      <c r="E516" s="19"/>
      <c r="F516" s="19"/>
      <c r="I516" s="20"/>
    </row>
    <row r="517" spans="2:9" x14ac:dyDescent="0.2">
      <c r="B517" s="18"/>
      <c r="C517" s="18"/>
      <c r="D517" s="19"/>
      <c r="E517" s="19"/>
      <c r="F517" s="19"/>
      <c r="I517" s="20"/>
    </row>
    <row r="518" spans="2:9" x14ac:dyDescent="0.2">
      <c r="B518" s="18"/>
      <c r="C518" s="18"/>
      <c r="D518" s="19"/>
      <c r="E518" s="19"/>
      <c r="F518" s="19"/>
      <c r="I518" s="20"/>
    </row>
    <row r="519" spans="2:9" x14ac:dyDescent="0.2">
      <c r="B519" s="18"/>
      <c r="C519" s="18"/>
      <c r="D519" s="19"/>
      <c r="E519" s="19"/>
      <c r="F519" s="19"/>
      <c r="I519" s="20"/>
    </row>
    <row r="520" spans="2:9" x14ac:dyDescent="0.2">
      <c r="B520" s="18"/>
      <c r="C520" s="18"/>
      <c r="D520" s="19"/>
      <c r="E520" s="19"/>
      <c r="F520" s="19"/>
      <c r="I520" s="20"/>
    </row>
    <row r="521" spans="2:9" x14ac:dyDescent="0.2">
      <c r="B521" s="18"/>
      <c r="C521" s="18"/>
      <c r="D521" s="19"/>
      <c r="E521" s="19"/>
      <c r="F521" s="19"/>
      <c r="I521" s="20"/>
    </row>
    <row r="522" spans="2:9" x14ac:dyDescent="0.2">
      <c r="B522" s="18"/>
      <c r="C522" s="18"/>
      <c r="D522" s="19"/>
      <c r="E522" s="19"/>
      <c r="F522" s="19"/>
      <c r="I522" s="20"/>
    </row>
    <row r="523" spans="2:9" x14ac:dyDescent="0.2">
      <c r="B523" s="18"/>
      <c r="C523" s="18"/>
      <c r="D523" s="19"/>
      <c r="E523" s="19"/>
      <c r="F523" s="19"/>
      <c r="I523" s="20"/>
    </row>
    <row r="524" spans="2:9" x14ac:dyDescent="0.2">
      <c r="B524" s="18"/>
      <c r="C524" s="18"/>
      <c r="D524" s="19"/>
      <c r="E524" s="19"/>
      <c r="F524" s="19"/>
      <c r="I524" s="20"/>
    </row>
    <row r="525" spans="2:9" x14ac:dyDescent="0.2">
      <c r="B525" s="18"/>
      <c r="C525" s="18"/>
      <c r="D525" s="19"/>
      <c r="E525" s="19"/>
      <c r="F525" s="19"/>
      <c r="I525" s="20"/>
    </row>
    <row r="526" spans="2:9" x14ac:dyDescent="0.2">
      <c r="B526" s="18"/>
      <c r="C526" s="18"/>
      <c r="D526" s="19"/>
      <c r="E526" s="19"/>
      <c r="F526" s="19"/>
      <c r="I526" s="20"/>
    </row>
    <row r="527" spans="2:9" x14ac:dyDescent="0.2">
      <c r="B527" s="18"/>
      <c r="C527" s="18"/>
      <c r="D527" s="19"/>
      <c r="E527" s="19"/>
      <c r="F527" s="19"/>
      <c r="I527" s="20"/>
    </row>
    <row r="528" spans="2:9" x14ac:dyDescent="0.2">
      <c r="B528" s="18"/>
      <c r="C528" s="18"/>
      <c r="D528" s="19"/>
      <c r="E528" s="19"/>
      <c r="F528" s="19"/>
      <c r="I528" s="20"/>
    </row>
    <row r="529" spans="2:9" x14ac:dyDescent="0.2">
      <c r="B529" s="18"/>
      <c r="C529" s="18"/>
      <c r="D529" s="19"/>
      <c r="E529" s="19"/>
      <c r="F529" s="19"/>
      <c r="I529" s="20"/>
    </row>
    <row r="530" spans="2:9" x14ac:dyDescent="0.2">
      <c r="B530" s="18"/>
      <c r="C530" s="18"/>
      <c r="D530" s="19"/>
      <c r="E530" s="19"/>
      <c r="F530" s="19"/>
      <c r="I530" s="20"/>
    </row>
    <row r="531" spans="2:9" x14ac:dyDescent="0.2">
      <c r="B531" s="18"/>
      <c r="C531" s="18"/>
      <c r="D531" s="19"/>
      <c r="E531" s="19"/>
      <c r="F531" s="19"/>
      <c r="I531" s="20"/>
    </row>
    <row r="532" spans="2:9" x14ac:dyDescent="0.2">
      <c r="B532" s="18"/>
      <c r="C532" s="18"/>
      <c r="D532" s="19"/>
      <c r="E532" s="19"/>
      <c r="F532" s="19"/>
      <c r="I532" s="20"/>
    </row>
    <row r="533" spans="2:9" x14ac:dyDescent="0.2">
      <c r="B533" s="18"/>
      <c r="C533" s="18"/>
      <c r="D533" s="19"/>
      <c r="E533" s="19"/>
      <c r="F533" s="19"/>
      <c r="I533" s="20"/>
    </row>
    <row r="534" spans="2:9" x14ac:dyDescent="0.2">
      <c r="B534" s="18"/>
      <c r="C534" s="18"/>
      <c r="D534" s="19"/>
      <c r="E534" s="19"/>
      <c r="F534" s="19"/>
      <c r="I534" s="20"/>
    </row>
    <row r="535" spans="2:9" x14ac:dyDescent="0.2">
      <c r="B535" s="18"/>
      <c r="C535" s="18"/>
      <c r="D535" s="19"/>
      <c r="E535" s="19"/>
      <c r="F535" s="19"/>
      <c r="I535" s="20"/>
    </row>
    <row r="536" spans="2:9" x14ac:dyDescent="0.2">
      <c r="B536" s="18"/>
      <c r="C536" s="18"/>
      <c r="D536" s="19"/>
      <c r="E536" s="19"/>
      <c r="F536" s="19"/>
      <c r="I536" s="20"/>
    </row>
    <row r="537" spans="2:9" x14ac:dyDescent="0.2">
      <c r="B537" s="18"/>
      <c r="C537" s="18"/>
      <c r="D537" s="19"/>
      <c r="E537" s="19"/>
      <c r="F537" s="19"/>
      <c r="I537" s="20"/>
    </row>
    <row r="538" spans="2:9" x14ac:dyDescent="0.2">
      <c r="B538" s="18"/>
      <c r="C538" s="18"/>
      <c r="D538" s="19"/>
      <c r="E538" s="19"/>
      <c r="F538" s="19"/>
      <c r="I538" s="20"/>
    </row>
    <row r="539" spans="2:9" x14ac:dyDescent="0.2">
      <c r="B539" s="18"/>
      <c r="C539" s="18"/>
      <c r="D539" s="19"/>
      <c r="E539" s="19"/>
      <c r="F539" s="19"/>
      <c r="I539" s="20"/>
    </row>
    <row r="540" spans="2:9" x14ac:dyDescent="0.2">
      <c r="B540" s="18"/>
      <c r="C540" s="18"/>
      <c r="D540" s="19"/>
      <c r="E540" s="19"/>
      <c r="F540" s="19"/>
      <c r="I540" s="20"/>
    </row>
    <row r="541" spans="2:9" x14ac:dyDescent="0.2">
      <c r="B541" s="18"/>
      <c r="C541" s="18"/>
      <c r="D541" s="19"/>
      <c r="E541" s="19"/>
      <c r="F541" s="19"/>
      <c r="I541" s="20"/>
    </row>
    <row r="542" spans="2:9" x14ac:dyDescent="0.2">
      <c r="B542" s="18"/>
      <c r="C542" s="18"/>
      <c r="D542" s="19"/>
      <c r="E542" s="19"/>
      <c r="F542" s="19"/>
      <c r="I542" s="20"/>
    </row>
    <row r="543" spans="2:9" x14ac:dyDescent="0.2">
      <c r="B543" s="18"/>
      <c r="C543" s="18"/>
      <c r="D543" s="19"/>
      <c r="E543" s="19"/>
      <c r="F543" s="19"/>
      <c r="I543" s="20"/>
    </row>
    <row r="544" spans="2:9" x14ac:dyDescent="0.2">
      <c r="B544" s="18"/>
      <c r="C544" s="18"/>
      <c r="D544" s="19"/>
      <c r="E544" s="19"/>
      <c r="F544" s="19"/>
      <c r="I544" s="20"/>
    </row>
    <row r="545" spans="2:9" x14ac:dyDescent="0.2">
      <c r="B545" s="18"/>
      <c r="C545" s="18"/>
      <c r="D545" s="19"/>
      <c r="E545" s="19"/>
      <c r="F545" s="19"/>
      <c r="I545" s="20"/>
    </row>
    <row r="546" spans="2:9" x14ac:dyDescent="0.2">
      <c r="B546" s="18"/>
      <c r="C546" s="18"/>
      <c r="D546" s="19"/>
      <c r="E546" s="19"/>
      <c r="F546" s="19"/>
      <c r="I546" s="20"/>
    </row>
    <row r="547" spans="2:9" x14ac:dyDescent="0.2">
      <c r="B547" s="18"/>
      <c r="C547" s="18"/>
      <c r="D547" s="19"/>
      <c r="E547" s="19"/>
      <c r="F547" s="19"/>
      <c r="I547" s="20"/>
    </row>
    <row r="548" spans="2:9" x14ac:dyDescent="0.2">
      <c r="B548" s="18"/>
      <c r="C548" s="18"/>
      <c r="D548" s="19"/>
      <c r="E548" s="19"/>
      <c r="F548" s="19"/>
      <c r="I548" s="20"/>
    </row>
    <row r="549" spans="2:9" x14ac:dyDescent="0.2">
      <c r="B549" s="18"/>
      <c r="C549" s="18"/>
      <c r="D549" s="19"/>
      <c r="E549" s="19"/>
      <c r="F549" s="19"/>
      <c r="I549" s="20"/>
    </row>
    <row r="550" spans="2:9" x14ac:dyDescent="0.2">
      <c r="B550" s="18"/>
      <c r="C550" s="18"/>
      <c r="D550" s="19"/>
      <c r="E550" s="19"/>
      <c r="F550" s="19"/>
      <c r="I550" s="20"/>
    </row>
    <row r="551" spans="2:9" x14ac:dyDescent="0.2">
      <c r="B551" s="18"/>
      <c r="C551" s="18"/>
      <c r="D551" s="19"/>
      <c r="E551" s="19"/>
      <c r="F551" s="19"/>
      <c r="I551" s="20"/>
    </row>
    <row r="552" spans="2:9" x14ac:dyDescent="0.2">
      <c r="B552" s="18"/>
      <c r="C552" s="18"/>
      <c r="D552" s="19"/>
      <c r="E552" s="19"/>
      <c r="F552" s="19"/>
      <c r="I552" s="20"/>
    </row>
    <row r="553" spans="2:9" x14ac:dyDescent="0.2">
      <c r="B553" s="18"/>
      <c r="C553" s="18"/>
      <c r="D553" s="19"/>
      <c r="E553" s="19"/>
      <c r="F553" s="19"/>
      <c r="I553" s="20"/>
    </row>
    <row r="554" spans="2:9" x14ac:dyDescent="0.2">
      <c r="B554" s="18"/>
      <c r="C554" s="18"/>
      <c r="D554" s="19"/>
      <c r="E554" s="19"/>
      <c r="F554" s="19"/>
      <c r="I554" s="20"/>
    </row>
    <row r="555" spans="2:9" x14ac:dyDescent="0.2">
      <c r="B555" s="18"/>
      <c r="C555" s="18"/>
      <c r="D555" s="19"/>
      <c r="E555" s="19"/>
      <c r="F555" s="19"/>
      <c r="I555" s="20"/>
    </row>
    <row r="556" spans="2:9" x14ac:dyDescent="0.2">
      <c r="B556" s="18"/>
      <c r="C556" s="18"/>
      <c r="D556" s="19"/>
      <c r="E556" s="19"/>
      <c r="F556" s="19"/>
      <c r="I556" s="20"/>
    </row>
    <row r="557" spans="2:9" x14ac:dyDescent="0.2">
      <c r="B557" s="18"/>
      <c r="C557" s="18"/>
      <c r="D557" s="19"/>
      <c r="E557" s="19"/>
      <c r="F557" s="19"/>
      <c r="I557" s="20"/>
    </row>
    <row r="558" spans="2:9" x14ac:dyDescent="0.2">
      <c r="B558" s="18"/>
      <c r="C558" s="18"/>
      <c r="D558" s="19"/>
      <c r="E558" s="19"/>
      <c r="F558" s="19"/>
      <c r="I558" s="20"/>
    </row>
    <row r="559" spans="2:9" x14ac:dyDescent="0.2">
      <c r="B559" s="18"/>
      <c r="C559" s="18"/>
      <c r="D559" s="19"/>
      <c r="E559" s="19"/>
      <c r="F559" s="19"/>
      <c r="I559" s="20"/>
    </row>
    <row r="560" spans="2:9" x14ac:dyDescent="0.2">
      <c r="B560" s="18"/>
      <c r="C560" s="18"/>
      <c r="D560" s="19"/>
      <c r="E560" s="19"/>
      <c r="F560" s="19"/>
      <c r="I560" s="20"/>
    </row>
    <row r="561" spans="2:9" x14ac:dyDescent="0.2">
      <c r="B561" s="18"/>
      <c r="C561" s="18"/>
      <c r="D561" s="19"/>
      <c r="E561" s="19"/>
      <c r="F561" s="19"/>
      <c r="I561" s="20"/>
    </row>
    <row r="562" spans="2:9" x14ac:dyDescent="0.2">
      <c r="B562" s="18"/>
      <c r="C562" s="18"/>
      <c r="D562" s="19"/>
      <c r="E562" s="19"/>
      <c r="F562" s="19"/>
      <c r="I562" s="20"/>
    </row>
    <row r="563" spans="2:9" x14ac:dyDescent="0.2">
      <c r="B563" s="18"/>
      <c r="C563" s="18"/>
      <c r="D563" s="19"/>
      <c r="E563" s="19"/>
      <c r="F563" s="19"/>
      <c r="I563" s="20"/>
    </row>
    <row r="564" spans="2:9" x14ac:dyDescent="0.2">
      <c r="B564" s="18"/>
      <c r="C564" s="18"/>
      <c r="D564" s="19"/>
      <c r="E564" s="19"/>
      <c r="F564" s="19"/>
      <c r="I564" s="20"/>
    </row>
    <row r="565" spans="2:9" x14ac:dyDescent="0.2">
      <c r="B565" s="18"/>
      <c r="C565" s="18"/>
      <c r="D565" s="19"/>
      <c r="E565" s="19"/>
      <c r="F565" s="19"/>
      <c r="I565" s="20"/>
    </row>
    <row r="566" spans="2:9" x14ac:dyDescent="0.2">
      <c r="B566" s="18"/>
      <c r="C566" s="18"/>
      <c r="D566" s="19"/>
      <c r="E566" s="19"/>
      <c r="F566" s="19"/>
      <c r="I566" s="20"/>
    </row>
    <row r="567" spans="2:9" x14ac:dyDescent="0.2">
      <c r="B567" s="18"/>
      <c r="C567" s="18"/>
      <c r="D567" s="19"/>
      <c r="E567" s="19"/>
      <c r="F567" s="19"/>
      <c r="I567" s="20"/>
    </row>
    <row r="568" spans="2:9" x14ac:dyDescent="0.2">
      <c r="B568" s="18"/>
      <c r="C568" s="18"/>
      <c r="D568" s="19"/>
      <c r="E568" s="19"/>
      <c r="F568" s="19"/>
      <c r="I568" s="20"/>
    </row>
    <row r="569" spans="2:9" x14ac:dyDescent="0.2">
      <c r="B569" s="18"/>
      <c r="C569" s="18"/>
      <c r="D569" s="19"/>
      <c r="E569" s="19"/>
      <c r="F569" s="19"/>
      <c r="I569" s="20"/>
    </row>
    <row r="570" spans="2:9" x14ac:dyDescent="0.2">
      <c r="B570" s="18"/>
      <c r="C570" s="18"/>
      <c r="D570" s="19"/>
      <c r="E570" s="19"/>
      <c r="F570" s="19"/>
      <c r="I570" s="20"/>
    </row>
    <row r="571" spans="2:9" x14ac:dyDescent="0.2">
      <c r="B571" s="18"/>
      <c r="C571" s="18"/>
      <c r="D571" s="19"/>
      <c r="E571" s="19"/>
      <c r="F571" s="19"/>
      <c r="I571" s="20"/>
    </row>
    <row r="572" spans="2:9" x14ac:dyDescent="0.2">
      <c r="B572" s="18"/>
      <c r="C572" s="18"/>
      <c r="D572" s="19"/>
      <c r="E572" s="19"/>
      <c r="F572" s="19"/>
      <c r="I572" s="20"/>
    </row>
    <row r="573" spans="2:9" x14ac:dyDescent="0.2">
      <c r="B573" s="18"/>
      <c r="C573" s="18"/>
      <c r="D573" s="19"/>
      <c r="E573" s="19"/>
      <c r="F573" s="19"/>
      <c r="I573" s="20"/>
    </row>
    <row r="574" spans="2:9" x14ac:dyDescent="0.2">
      <c r="B574" s="18"/>
      <c r="C574" s="18"/>
      <c r="D574" s="19"/>
      <c r="E574" s="19"/>
      <c r="F574" s="19"/>
      <c r="I574" s="20"/>
    </row>
    <row r="575" spans="2:9" x14ac:dyDescent="0.2">
      <c r="B575" s="18"/>
      <c r="C575" s="18"/>
      <c r="D575" s="19"/>
      <c r="E575" s="19"/>
      <c r="F575" s="19"/>
      <c r="I575" s="20"/>
    </row>
    <row r="576" spans="2:9" x14ac:dyDescent="0.2">
      <c r="B576" s="18"/>
      <c r="C576" s="18"/>
      <c r="D576" s="19"/>
      <c r="E576" s="19"/>
      <c r="F576" s="19"/>
      <c r="I576" s="20"/>
    </row>
    <row r="577" spans="2:9" x14ac:dyDescent="0.2">
      <c r="B577" s="18"/>
      <c r="C577" s="18"/>
      <c r="D577" s="19"/>
      <c r="E577" s="19"/>
      <c r="F577" s="19"/>
      <c r="I577" s="20"/>
    </row>
    <row r="578" spans="2:9" x14ac:dyDescent="0.2">
      <c r="B578" s="18"/>
      <c r="C578" s="18"/>
      <c r="D578" s="19"/>
      <c r="E578" s="19"/>
      <c r="F578" s="19"/>
      <c r="I578" s="20"/>
    </row>
    <row r="579" spans="2:9" x14ac:dyDescent="0.2">
      <c r="B579" s="18"/>
      <c r="C579" s="18"/>
      <c r="D579" s="19"/>
      <c r="E579" s="19"/>
      <c r="F579" s="19"/>
      <c r="I579" s="20"/>
    </row>
    <row r="580" spans="2:9" x14ac:dyDescent="0.2">
      <c r="B580" s="18"/>
      <c r="C580" s="18"/>
      <c r="D580" s="19"/>
      <c r="E580" s="19"/>
      <c r="F580" s="19"/>
      <c r="I580" s="20"/>
    </row>
    <row r="581" spans="2:9" x14ac:dyDescent="0.2">
      <c r="B581" s="18"/>
      <c r="C581" s="18"/>
      <c r="D581" s="19"/>
      <c r="E581" s="19"/>
      <c r="F581" s="19"/>
      <c r="I581" s="20"/>
    </row>
    <row r="582" spans="2:9" x14ac:dyDescent="0.2">
      <c r="B582" s="18"/>
      <c r="C582" s="18"/>
      <c r="D582" s="19"/>
      <c r="E582" s="19"/>
      <c r="F582" s="19"/>
      <c r="I582" s="20"/>
    </row>
    <row r="583" spans="2:9" x14ac:dyDescent="0.2">
      <c r="B583" s="18"/>
      <c r="C583" s="18"/>
      <c r="D583" s="19"/>
      <c r="E583" s="19"/>
      <c r="F583" s="19"/>
      <c r="I583" s="20"/>
    </row>
    <row r="584" spans="2:9" x14ac:dyDescent="0.2">
      <c r="B584" s="18"/>
      <c r="C584" s="18"/>
      <c r="D584" s="19"/>
      <c r="E584" s="19"/>
      <c r="F584" s="19"/>
      <c r="I584" s="20"/>
    </row>
    <row r="585" spans="2:9" x14ac:dyDescent="0.2">
      <c r="B585" s="18"/>
      <c r="C585" s="18"/>
      <c r="D585" s="19"/>
      <c r="E585" s="19"/>
      <c r="F585" s="19"/>
      <c r="I585" s="20"/>
    </row>
    <row r="586" spans="2:9" x14ac:dyDescent="0.2">
      <c r="B586" s="18"/>
      <c r="C586" s="18"/>
      <c r="D586" s="19"/>
      <c r="E586" s="19"/>
      <c r="F586" s="19"/>
      <c r="I586" s="20"/>
    </row>
    <row r="587" spans="2:9" x14ac:dyDescent="0.2">
      <c r="B587" s="18"/>
      <c r="C587" s="18"/>
      <c r="D587" s="19"/>
      <c r="E587" s="19"/>
      <c r="F587" s="19"/>
      <c r="I587" s="20"/>
    </row>
    <row r="588" spans="2:9" x14ac:dyDescent="0.2">
      <c r="B588" s="18"/>
      <c r="C588" s="18"/>
      <c r="D588" s="19"/>
      <c r="E588" s="19"/>
      <c r="F588" s="19"/>
      <c r="I588" s="20"/>
    </row>
    <row r="589" spans="2:9" x14ac:dyDescent="0.2">
      <c r="B589" s="18"/>
      <c r="C589" s="18"/>
      <c r="D589" s="19"/>
      <c r="E589" s="19"/>
      <c r="F589" s="19"/>
      <c r="I589" s="20"/>
    </row>
    <row r="590" spans="2:9" x14ac:dyDescent="0.2">
      <c r="B590" s="18"/>
      <c r="C590" s="18"/>
      <c r="D590" s="19"/>
      <c r="E590" s="19"/>
      <c r="F590" s="19"/>
      <c r="I590" s="20"/>
    </row>
    <row r="591" spans="2:9" x14ac:dyDescent="0.2">
      <c r="B591" s="18"/>
      <c r="C591" s="18"/>
      <c r="D591" s="19"/>
      <c r="E591" s="19"/>
      <c r="F591" s="19"/>
      <c r="I591" s="20"/>
    </row>
    <row r="592" spans="2:9" x14ac:dyDescent="0.2">
      <c r="B592" s="18"/>
      <c r="C592" s="18"/>
      <c r="D592" s="19"/>
      <c r="E592" s="19"/>
      <c r="F592" s="19"/>
      <c r="I592" s="20"/>
    </row>
    <row r="593" spans="2:9" x14ac:dyDescent="0.2">
      <c r="B593" s="18"/>
      <c r="C593" s="18"/>
      <c r="D593" s="19"/>
      <c r="E593" s="19"/>
      <c r="F593" s="19"/>
      <c r="I593" s="20"/>
    </row>
    <row r="594" spans="2:9" x14ac:dyDescent="0.2">
      <c r="B594" s="18"/>
      <c r="C594" s="18"/>
      <c r="D594" s="19"/>
      <c r="E594" s="19"/>
      <c r="F594" s="19"/>
      <c r="I594" s="20"/>
    </row>
    <row r="595" spans="2:9" x14ac:dyDescent="0.2">
      <c r="B595" s="18"/>
      <c r="C595" s="18"/>
      <c r="D595" s="19"/>
      <c r="E595" s="19"/>
      <c r="F595" s="19"/>
      <c r="I595" s="20"/>
    </row>
    <row r="596" spans="2:9" x14ac:dyDescent="0.2">
      <c r="B596" s="18"/>
      <c r="C596" s="18"/>
      <c r="D596" s="19"/>
      <c r="E596" s="19"/>
      <c r="F596" s="19"/>
      <c r="I596" s="20"/>
    </row>
    <row r="597" spans="2:9" x14ac:dyDescent="0.2">
      <c r="B597" s="18"/>
      <c r="C597" s="18"/>
      <c r="D597" s="19"/>
      <c r="E597" s="19"/>
      <c r="F597" s="19"/>
      <c r="I597" s="20"/>
    </row>
    <row r="598" spans="2:9" x14ac:dyDescent="0.2">
      <c r="B598" s="18"/>
      <c r="C598" s="18"/>
      <c r="D598" s="19"/>
      <c r="E598" s="19"/>
      <c r="F598" s="19"/>
      <c r="I598" s="20"/>
    </row>
    <row r="599" spans="2:9" x14ac:dyDescent="0.2">
      <c r="B599" s="18"/>
      <c r="C599" s="18"/>
      <c r="D599" s="19"/>
      <c r="E599" s="19"/>
      <c r="F599" s="19"/>
      <c r="I599" s="20"/>
    </row>
    <row r="600" spans="2:9" x14ac:dyDescent="0.2">
      <c r="B600" s="18"/>
      <c r="C600" s="18"/>
      <c r="D600" s="19"/>
      <c r="E600" s="19"/>
      <c r="F600" s="19"/>
      <c r="I600" s="20"/>
    </row>
    <row r="601" spans="2:9" x14ac:dyDescent="0.2">
      <c r="B601" s="18"/>
      <c r="C601" s="18"/>
      <c r="D601" s="19"/>
      <c r="E601" s="19"/>
      <c r="F601" s="19"/>
      <c r="I601" s="20"/>
    </row>
    <row r="602" spans="2:9" x14ac:dyDescent="0.2">
      <c r="B602" s="18"/>
      <c r="C602" s="18"/>
      <c r="D602" s="19"/>
      <c r="E602" s="19"/>
      <c r="F602" s="19"/>
      <c r="I602" s="20"/>
    </row>
    <row r="603" spans="2:9" x14ac:dyDescent="0.2">
      <c r="B603" s="18"/>
      <c r="C603" s="18"/>
      <c r="D603" s="19"/>
      <c r="E603" s="19"/>
      <c r="F603" s="19"/>
      <c r="I603" s="20"/>
    </row>
    <row r="604" spans="2:9" x14ac:dyDescent="0.2">
      <c r="B604" s="18"/>
      <c r="C604" s="18"/>
      <c r="D604" s="19"/>
      <c r="E604" s="19"/>
      <c r="F604" s="19"/>
      <c r="I604" s="20"/>
    </row>
    <row r="605" spans="2:9" x14ac:dyDescent="0.2">
      <c r="B605" s="18"/>
      <c r="C605" s="18"/>
      <c r="D605" s="19"/>
      <c r="E605" s="19"/>
      <c r="F605" s="19"/>
      <c r="I605" s="20"/>
    </row>
    <row r="606" spans="2:9" x14ac:dyDescent="0.2">
      <c r="B606" s="18"/>
      <c r="C606" s="18"/>
      <c r="D606" s="19"/>
      <c r="E606" s="19"/>
      <c r="F606" s="19"/>
      <c r="I606" s="20"/>
    </row>
    <row r="701" spans="1:10" x14ac:dyDescent="0.2">
      <c r="A701" s="1" t="str">
        <f t="shared" ref="A701" si="16">IF(B701="","",IF(B700&gt;"",A700+1,""))</f>
        <v/>
      </c>
      <c r="G701" s="3" t="str">
        <f>IF($F$3="","",IF(B701="","",VLOOKUP($F$3,Schulverzeichnis!$A$2:$C$1143,2,FALSE)))</f>
        <v/>
      </c>
      <c r="H701" s="3" t="str">
        <f>IF(G701="","",IF(B701="","",VLOOKUP($F$3,Schulverzeichnis!$A$2:$D$1143,4,FALSE)))</f>
        <v/>
      </c>
      <c r="J701" t="str">
        <f t="shared" ref="J701" si="17">IF(B701="","",$F$3)</f>
        <v/>
      </c>
    </row>
  </sheetData>
  <sheetProtection password="C724" sheet="1" objects="1" scenarios="1" selectLockedCells="1"/>
  <mergeCells count="8">
    <mergeCell ref="H1:H2"/>
    <mergeCell ref="A3:E3"/>
    <mergeCell ref="A5:E5"/>
    <mergeCell ref="C4:F4"/>
    <mergeCell ref="I3:I5"/>
    <mergeCell ref="A4:B4"/>
    <mergeCell ref="A1:F1"/>
    <mergeCell ref="A2:F2"/>
  </mergeCells>
  <phoneticPr fontId="0" type="noConversion"/>
  <dataValidations count="3">
    <dataValidation type="custom" allowBlank="1" showInputMessage="1" showErrorMessage="1" sqref="B8:B506 C7:C506 E7:I506">
      <formula1>IF(AB1&lt;="01.12.2020",TRUE,FALSE)</formula1>
    </dataValidation>
    <dataValidation type="custom" allowBlank="1" showInputMessage="1" showErrorMessage="1" error="Die Gültigkeit dieses Anmeldeformulars ist abgelaufen, bitte verwenden Sie die aktuelle Meldedatei. Die Waldlaufmeldedatei wird jährlich über die Schulsportberaterinnen und Schulsportberater zur Verfügung gestellt." sqref="F3">
      <formula1>IF(AB1&lt;="01.12.2020",TRUE,FALSE)</formula1>
    </dataValidation>
    <dataValidation type="custom" allowBlank="1" showInputMessage="1" showErrorMessage="1" error="Die Gültigkeit dieses Anmeldeformulars ist abgelaufen, bitte verwenden Sie die aktuelle Meldedatei. Die Waldlaufmeldedatei wird jährlich über die Schulsportberaterinnen und Schulsportberater zur Verfügung gestellt." sqref="B7">
      <formula1>IF(AB1&lt;="01.12.2020",TRUE,FALSE)</formula1>
    </dataValidation>
  </dataValidations>
  <pageMargins left="1.3779527559055118" right="0.15748031496062992" top="0.6692913385826772" bottom="0.39370078740157483" header="0.23622047244094491" footer="0.23622047244094491"/>
  <pageSetup paperSize="9" orientation="portrait" r:id="rId1"/>
  <headerFooter alignWithMargins="0">
    <oddFooter>&amp;RSeite &amp;P</oddFooter>
  </headerFooter>
  <rowBreaks count="5" manualBreakCount="5">
    <brk id="56" max="16383" man="1"/>
    <brk id="109" max="16383" man="1"/>
    <brk id="162" max="16383" man="1"/>
    <brk id="215" max="16383" man="1"/>
    <brk id="268" max="16383" man="1"/>
  </rowBreaks>
  <cellWatches>
    <cellWatch r="H7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D1102"/>
  <sheetViews>
    <sheetView tabSelected="1" workbookViewId="0">
      <pane ySplit="1" topLeftCell="A872" activePane="bottomLeft" state="frozen"/>
      <selection sqref="A1:N26"/>
      <selection pane="bottomLeft" activeCell="A2" sqref="A2:D922"/>
    </sheetView>
  </sheetViews>
  <sheetFormatPr baseColWidth="10" defaultRowHeight="12.75" x14ac:dyDescent="0.2"/>
  <cols>
    <col min="1" max="1" width="8.5703125" style="14" customWidth="1"/>
    <col min="2" max="2" width="50" customWidth="1"/>
    <col min="3" max="3" width="24.85546875" customWidth="1"/>
    <col min="4" max="4" width="24.28515625" bestFit="1" customWidth="1"/>
  </cols>
  <sheetData>
    <row r="1" spans="1:4" x14ac:dyDescent="0.2">
      <c r="A1" s="15" t="s">
        <v>167</v>
      </c>
      <c r="B1" s="16" t="s">
        <v>168</v>
      </c>
      <c r="C1" s="16" t="s">
        <v>166</v>
      </c>
      <c r="D1" s="16" t="s">
        <v>835</v>
      </c>
    </row>
    <row r="2" spans="1:4" ht="12.75" customHeight="1" x14ac:dyDescent="0.2">
      <c r="A2" s="13" t="s">
        <v>864</v>
      </c>
      <c r="B2" s="2" t="s">
        <v>985</v>
      </c>
      <c r="C2" s="2"/>
      <c r="D2" s="2" t="s">
        <v>842</v>
      </c>
    </row>
    <row r="3" spans="1:4" ht="12.75" customHeight="1" x14ac:dyDescent="0.2">
      <c r="A3" s="13" t="s">
        <v>905</v>
      </c>
      <c r="B3" s="2" t="s">
        <v>1122</v>
      </c>
      <c r="C3" s="2"/>
      <c r="D3" s="2" t="s">
        <v>842</v>
      </c>
    </row>
    <row r="4" spans="1:4" ht="12.75" customHeight="1" x14ac:dyDescent="0.2">
      <c r="A4" s="13" t="s">
        <v>913</v>
      </c>
      <c r="B4" s="2" t="s">
        <v>986</v>
      </c>
      <c r="C4" s="2"/>
      <c r="D4" s="2" t="s">
        <v>842</v>
      </c>
    </row>
    <row r="5" spans="1:4" x14ac:dyDescent="0.2">
      <c r="A5" s="13" t="s">
        <v>907</v>
      </c>
      <c r="B5" s="2" t="s">
        <v>987</v>
      </c>
      <c r="C5" s="2"/>
      <c r="D5" s="2" t="s">
        <v>842</v>
      </c>
    </row>
    <row r="6" spans="1:4" x14ac:dyDescent="0.2">
      <c r="A6" s="13" t="s">
        <v>906</v>
      </c>
      <c r="B6" s="2" t="s">
        <v>988</v>
      </c>
      <c r="C6" s="2"/>
      <c r="D6" s="2" t="s">
        <v>842</v>
      </c>
    </row>
    <row r="7" spans="1:4" x14ac:dyDescent="0.2">
      <c r="A7" s="13" t="s">
        <v>914</v>
      </c>
      <c r="B7" s="2" t="s">
        <v>851</v>
      </c>
      <c r="C7" s="2"/>
      <c r="D7" s="2" t="s">
        <v>842</v>
      </c>
    </row>
    <row r="8" spans="1:4" ht="12.75" customHeight="1" x14ac:dyDescent="0.2">
      <c r="A8" s="13" t="s">
        <v>885</v>
      </c>
      <c r="B8" s="2" t="s">
        <v>989</v>
      </c>
      <c r="C8" s="2"/>
      <c r="D8" s="2" t="s">
        <v>842</v>
      </c>
    </row>
    <row r="9" spans="1:4" ht="12.75" customHeight="1" x14ac:dyDescent="0.2">
      <c r="A9" s="13" t="s">
        <v>908</v>
      </c>
      <c r="B9" s="2" t="s">
        <v>990</v>
      </c>
      <c r="C9" s="2"/>
      <c r="D9" s="2" t="s">
        <v>842</v>
      </c>
    </row>
    <row r="10" spans="1:4" ht="12.75" customHeight="1" x14ac:dyDescent="0.2">
      <c r="A10" s="13" t="s">
        <v>897</v>
      </c>
      <c r="B10" s="2" t="s">
        <v>991</v>
      </c>
      <c r="C10" s="2"/>
      <c r="D10" s="2" t="s">
        <v>842</v>
      </c>
    </row>
    <row r="11" spans="1:4" ht="12.75" customHeight="1" x14ac:dyDescent="0.2">
      <c r="A11" s="13" t="s">
        <v>887</v>
      </c>
      <c r="B11" s="2" t="s">
        <v>992</v>
      </c>
      <c r="C11" s="2"/>
      <c r="D11" s="2" t="s">
        <v>842</v>
      </c>
    </row>
    <row r="12" spans="1:4" ht="12.75" customHeight="1" x14ac:dyDescent="0.2">
      <c r="A12" s="13" t="s">
        <v>889</v>
      </c>
      <c r="B12" s="2" t="s">
        <v>993</v>
      </c>
      <c r="C12" s="2"/>
      <c r="D12" s="2" t="s">
        <v>842</v>
      </c>
    </row>
    <row r="13" spans="1:4" ht="12.75" customHeight="1" x14ac:dyDescent="0.2">
      <c r="A13" s="13" t="s">
        <v>886</v>
      </c>
      <c r="B13" s="2" t="s">
        <v>994</v>
      </c>
      <c r="C13" s="2"/>
      <c r="D13" s="2" t="s">
        <v>842</v>
      </c>
    </row>
    <row r="14" spans="1:4" ht="12.75" customHeight="1" x14ac:dyDescent="0.2">
      <c r="A14" s="13" t="s">
        <v>872</v>
      </c>
      <c r="B14" s="2" t="s">
        <v>995</v>
      </c>
      <c r="C14" s="2"/>
      <c r="D14" s="2" t="s">
        <v>842</v>
      </c>
    </row>
    <row r="15" spans="1:4" ht="12.75" customHeight="1" x14ac:dyDescent="0.2">
      <c r="A15" s="13" t="s">
        <v>899</v>
      </c>
      <c r="B15" s="2" t="s">
        <v>996</v>
      </c>
      <c r="C15" s="2"/>
      <c r="D15" s="2" t="s">
        <v>842</v>
      </c>
    </row>
    <row r="16" spans="1:4" ht="12.75" customHeight="1" x14ac:dyDescent="0.2">
      <c r="A16" s="13" t="s">
        <v>861</v>
      </c>
      <c r="B16" s="2" t="s">
        <v>997</v>
      </c>
      <c r="C16" s="2"/>
      <c r="D16" s="2" t="s">
        <v>842</v>
      </c>
    </row>
    <row r="17" spans="1:4" ht="12.75" customHeight="1" x14ac:dyDescent="0.2">
      <c r="A17" s="13" t="s">
        <v>903</v>
      </c>
      <c r="B17" s="2" t="s">
        <v>998</v>
      </c>
      <c r="C17" s="2"/>
      <c r="D17" s="2" t="s">
        <v>842</v>
      </c>
    </row>
    <row r="18" spans="1:4" ht="12.75" customHeight="1" x14ac:dyDescent="0.2">
      <c r="A18" s="13" t="s">
        <v>869</v>
      </c>
      <c r="B18" s="2" t="s">
        <v>999</v>
      </c>
      <c r="C18" s="2"/>
      <c r="D18" s="2" t="s">
        <v>842</v>
      </c>
    </row>
    <row r="19" spans="1:4" ht="12.75" customHeight="1" x14ac:dyDescent="0.2">
      <c r="A19" s="13" t="s">
        <v>890</v>
      </c>
      <c r="B19" s="2" t="s">
        <v>1000</v>
      </c>
      <c r="C19" s="2"/>
      <c r="D19" s="2" t="s">
        <v>842</v>
      </c>
    </row>
    <row r="20" spans="1:4" ht="12.75" customHeight="1" x14ac:dyDescent="0.2">
      <c r="A20" s="13" t="s">
        <v>884</v>
      </c>
      <c r="B20" s="2" t="s">
        <v>1001</v>
      </c>
      <c r="C20" s="2"/>
      <c r="D20" s="2" t="s">
        <v>842</v>
      </c>
    </row>
    <row r="21" spans="1:4" ht="12.75" customHeight="1" x14ac:dyDescent="0.2">
      <c r="A21" s="13" t="s">
        <v>910</v>
      </c>
      <c r="B21" s="2" t="s">
        <v>1002</v>
      </c>
      <c r="C21" s="2"/>
      <c r="D21" s="2" t="s">
        <v>842</v>
      </c>
    </row>
    <row r="22" spans="1:4" ht="12.75" customHeight="1" x14ac:dyDescent="0.2">
      <c r="A22" s="13" t="s">
        <v>883</v>
      </c>
      <c r="B22" s="2" t="s">
        <v>1003</v>
      </c>
      <c r="C22" s="2"/>
      <c r="D22" s="2" t="s">
        <v>842</v>
      </c>
    </row>
    <row r="23" spans="1:4" ht="12.75" customHeight="1" x14ac:dyDescent="0.2">
      <c r="A23" s="13" t="s">
        <v>867</v>
      </c>
      <c r="B23" s="2" t="s">
        <v>1004</v>
      </c>
      <c r="C23" s="2"/>
      <c r="D23" s="2" t="s">
        <v>842</v>
      </c>
    </row>
    <row r="24" spans="1:4" ht="12.75" customHeight="1" x14ac:dyDescent="0.2">
      <c r="A24" s="13" t="s">
        <v>917</v>
      </c>
      <c r="B24" s="2" t="s">
        <v>1005</v>
      </c>
      <c r="C24" s="2"/>
      <c r="D24" s="2" t="s">
        <v>842</v>
      </c>
    </row>
    <row r="25" spans="1:4" ht="12.75" customHeight="1" x14ac:dyDescent="0.2">
      <c r="A25" s="13" t="s">
        <v>916</v>
      </c>
      <c r="B25" s="2" t="s">
        <v>1006</v>
      </c>
      <c r="C25" s="2"/>
      <c r="D25" s="2" t="s">
        <v>842</v>
      </c>
    </row>
    <row r="26" spans="1:4" ht="12.75" customHeight="1" x14ac:dyDescent="0.2">
      <c r="A26" s="13" t="s">
        <v>870</v>
      </c>
      <c r="B26" s="2" t="s">
        <v>1007</v>
      </c>
      <c r="C26" s="2"/>
      <c r="D26" s="2" t="s">
        <v>842</v>
      </c>
    </row>
    <row r="27" spans="1:4" ht="12.75" customHeight="1" x14ac:dyDescent="0.2">
      <c r="A27" s="13" t="s">
        <v>894</v>
      </c>
      <c r="B27" s="2" t="s">
        <v>1008</v>
      </c>
      <c r="C27" s="2"/>
      <c r="D27" s="2" t="s">
        <v>842</v>
      </c>
    </row>
    <row r="28" spans="1:4" ht="12.75" customHeight="1" x14ac:dyDescent="0.2">
      <c r="A28" s="13" t="s">
        <v>859</v>
      </c>
      <c r="B28" s="2" t="s">
        <v>1009</v>
      </c>
      <c r="C28" s="2"/>
      <c r="D28" s="2" t="s">
        <v>842</v>
      </c>
    </row>
    <row r="29" spans="1:4" ht="12.75" customHeight="1" x14ac:dyDescent="0.2">
      <c r="A29" s="13" t="s">
        <v>891</v>
      </c>
      <c r="B29" s="2" t="s">
        <v>1010</v>
      </c>
      <c r="C29" s="2"/>
      <c r="D29" s="2" t="s">
        <v>842</v>
      </c>
    </row>
    <row r="30" spans="1:4" ht="12.75" customHeight="1" x14ac:dyDescent="0.2">
      <c r="A30" s="13" t="s">
        <v>888</v>
      </c>
      <c r="B30" s="2" t="s">
        <v>1011</v>
      </c>
      <c r="C30" s="2"/>
      <c r="D30" s="2" t="s">
        <v>842</v>
      </c>
    </row>
    <row r="31" spans="1:4" ht="12.75" customHeight="1" x14ac:dyDescent="0.2">
      <c r="A31" s="13" t="s">
        <v>915</v>
      </c>
      <c r="B31" s="2" t="s">
        <v>1012</v>
      </c>
      <c r="C31" s="2"/>
      <c r="D31" s="2" t="s">
        <v>842</v>
      </c>
    </row>
    <row r="32" spans="1:4" ht="12.75" customHeight="1" x14ac:dyDescent="0.2">
      <c r="A32" s="13" t="s">
        <v>904</v>
      </c>
      <c r="B32" s="2" t="s">
        <v>1013</v>
      </c>
      <c r="C32" s="2"/>
      <c r="D32" s="2" t="s">
        <v>842</v>
      </c>
    </row>
    <row r="33" spans="1:4" ht="12.75" customHeight="1" x14ac:dyDescent="0.2">
      <c r="A33" s="13" t="s">
        <v>875</v>
      </c>
      <c r="B33" s="2" t="s">
        <v>1014</v>
      </c>
      <c r="C33" s="2"/>
      <c r="D33" s="2" t="s">
        <v>842</v>
      </c>
    </row>
    <row r="34" spans="1:4" ht="12.75" customHeight="1" x14ac:dyDescent="0.2">
      <c r="A34" s="13" t="s">
        <v>860</v>
      </c>
      <c r="B34" s="2" t="s">
        <v>1015</v>
      </c>
      <c r="C34" s="2"/>
      <c r="D34" s="2" t="s">
        <v>842</v>
      </c>
    </row>
    <row r="35" spans="1:4" ht="12.75" customHeight="1" x14ac:dyDescent="0.2">
      <c r="A35" s="13" t="s">
        <v>858</v>
      </c>
      <c r="B35" s="2" t="s">
        <v>1016</v>
      </c>
      <c r="C35" s="2"/>
      <c r="D35" s="2" t="s">
        <v>842</v>
      </c>
    </row>
    <row r="36" spans="1:4" ht="12.75" customHeight="1" x14ac:dyDescent="0.2">
      <c r="A36" s="13" t="s">
        <v>852</v>
      </c>
      <c r="B36" s="2" t="s">
        <v>580</v>
      </c>
      <c r="C36" s="2"/>
      <c r="D36" s="2" t="s">
        <v>842</v>
      </c>
    </row>
    <row r="37" spans="1:4" ht="12.75" customHeight="1" x14ac:dyDescent="0.2">
      <c r="A37" s="13" t="s">
        <v>853</v>
      </c>
      <c r="B37" s="2" t="s">
        <v>1071</v>
      </c>
      <c r="C37" s="2"/>
      <c r="D37" s="2" t="s">
        <v>842</v>
      </c>
    </row>
    <row r="38" spans="1:4" ht="12.75" customHeight="1" x14ac:dyDescent="0.2">
      <c r="A38" s="13" t="s">
        <v>1017</v>
      </c>
      <c r="B38" s="2" t="s">
        <v>1655</v>
      </c>
      <c r="C38" s="2"/>
      <c r="D38" s="2" t="s">
        <v>842</v>
      </c>
    </row>
    <row r="39" spans="1:4" ht="12.75" customHeight="1" x14ac:dyDescent="0.2">
      <c r="A39" s="13" t="s">
        <v>1018</v>
      </c>
      <c r="B39" s="2" t="s">
        <v>581</v>
      </c>
      <c r="C39" s="2"/>
      <c r="D39" s="2" t="s">
        <v>842</v>
      </c>
    </row>
    <row r="40" spans="1:4" ht="12.75" customHeight="1" x14ac:dyDescent="0.2">
      <c r="A40" s="13" t="s">
        <v>1716</v>
      </c>
      <c r="B40" s="2" t="s">
        <v>1795</v>
      </c>
      <c r="C40" s="2"/>
      <c r="D40" s="2" t="s">
        <v>842</v>
      </c>
    </row>
    <row r="41" spans="1:4" ht="12.75" customHeight="1" x14ac:dyDescent="0.2">
      <c r="A41" s="13" t="s">
        <v>918</v>
      </c>
      <c r="B41" s="2" t="s">
        <v>1020</v>
      </c>
      <c r="C41" s="2"/>
      <c r="D41" s="2" t="s">
        <v>842</v>
      </c>
    </row>
    <row r="42" spans="1:4" ht="12.75" customHeight="1" x14ac:dyDescent="0.2">
      <c r="A42" s="13" t="s">
        <v>877</v>
      </c>
      <c r="B42" s="2" t="s">
        <v>1021</v>
      </c>
      <c r="C42" s="2"/>
      <c r="D42" s="2" t="s">
        <v>842</v>
      </c>
    </row>
    <row r="43" spans="1:4" ht="12.75" customHeight="1" x14ac:dyDescent="0.2">
      <c r="A43" s="13" t="s">
        <v>876</v>
      </c>
      <c r="B43" s="2" t="s">
        <v>1022</v>
      </c>
      <c r="C43" s="2"/>
      <c r="D43" s="2" t="s">
        <v>842</v>
      </c>
    </row>
    <row r="44" spans="1:4" ht="12.75" customHeight="1" x14ac:dyDescent="0.2">
      <c r="A44" s="13" t="s">
        <v>892</v>
      </c>
      <c r="B44" s="2" t="s">
        <v>1656</v>
      </c>
      <c r="C44" s="2"/>
      <c r="D44" s="2" t="s">
        <v>842</v>
      </c>
    </row>
    <row r="45" spans="1:4" ht="12.75" customHeight="1" x14ac:dyDescent="0.2">
      <c r="A45" s="13" t="s">
        <v>854</v>
      </c>
      <c r="B45" s="2" t="s">
        <v>1023</v>
      </c>
      <c r="C45" s="2"/>
      <c r="D45" s="2" t="s">
        <v>842</v>
      </c>
    </row>
    <row r="46" spans="1:4" ht="12.75" customHeight="1" x14ac:dyDescent="0.2">
      <c r="A46" s="13" t="s">
        <v>893</v>
      </c>
      <c r="B46" s="2" t="s">
        <v>1024</v>
      </c>
      <c r="C46" s="2"/>
      <c r="D46" s="2" t="s">
        <v>842</v>
      </c>
    </row>
    <row r="47" spans="1:4" ht="12.75" customHeight="1" x14ac:dyDescent="0.2">
      <c r="A47" s="13" t="s">
        <v>855</v>
      </c>
      <c r="B47" s="2" t="s">
        <v>582</v>
      </c>
      <c r="C47" s="2"/>
      <c r="D47" s="2" t="s">
        <v>842</v>
      </c>
    </row>
    <row r="48" spans="1:4" ht="12.75" customHeight="1" x14ac:dyDescent="0.2">
      <c r="A48" s="13" t="s">
        <v>856</v>
      </c>
      <c r="B48" s="2" t="s">
        <v>583</v>
      </c>
      <c r="C48" s="2"/>
      <c r="D48" s="2" t="s">
        <v>842</v>
      </c>
    </row>
    <row r="49" spans="1:4" ht="12.75" customHeight="1" x14ac:dyDescent="0.2">
      <c r="A49" s="13" t="s">
        <v>1124</v>
      </c>
      <c r="B49" s="2" t="s">
        <v>1657</v>
      </c>
      <c r="C49" s="2"/>
      <c r="D49" s="2" t="s">
        <v>842</v>
      </c>
    </row>
    <row r="50" spans="1:4" ht="12.75" customHeight="1" x14ac:dyDescent="0.2">
      <c r="A50" s="13" t="s">
        <v>879</v>
      </c>
      <c r="B50" s="2" t="s">
        <v>1658</v>
      </c>
      <c r="C50" s="2"/>
      <c r="D50" s="2" t="s">
        <v>842</v>
      </c>
    </row>
    <row r="51" spans="1:4" ht="12.75" customHeight="1" x14ac:dyDescent="0.2">
      <c r="A51" s="13" t="s">
        <v>896</v>
      </c>
      <c r="B51" s="2" t="s">
        <v>584</v>
      </c>
      <c r="C51" s="2"/>
      <c r="D51" s="2" t="s">
        <v>842</v>
      </c>
    </row>
    <row r="52" spans="1:4" ht="12.75" customHeight="1" x14ac:dyDescent="0.2">
      <c r="A52" s="13" t="s">
        <v>882</v>
      </c>
      <c r="B52" s="2" t="s">
        <v>585</v>
      </c>
      <c r="C52" s="2"/>
      <c r="D52" s="2" t="s">
        <v>842</v>
      </c>
    </row>
    <row r="53" spans="1:4" x14ac:dyDescent="0.2">
      <c r="A53" s="13" t="s">
        <v>898</v>
      </c>
      <c r="B53" s="2" t="s">
        <v>1025</v>
      </c>
      <c r="C53" s="2"/>
      <c r="D53" s="2" t="s">
        <v>842</v>
      </c>
    </row>
    <row r="54" spans="1:4" x14ac:dyDescent="0.2">
      <c r="A54" s="13" t="s">
        <v>868</v>
      </c>
      <c r="B54" s="2" t="s">
        <v>1659</v>
      </c>
      <c r="C54" s="2"/>
      <c r="D54" s="2" t="s">
        <v>842</v>
      </c>
    </row>
    <row r="55" spans="1:4" ht="12.75" customHeight="1" x14ac:dyDescent="0.2">
      <c r="A55" s="13" t="s">
        <v>873</v>
      </c>
      <c r="B55" s="2" t="s">
        <v>1119</v>
      </c>
      <c r="C55" s="2"/>
      <c r="D55" s="2" t="s">
        <v>842</v>
      </c>
    </row>
    <row r="56" spans="1:4" x14ac:dyDescent="0.2">
      <c r="A56" s="13" t="s">
        <v>909</v>
      </c>
      <c r="B56" s="2" t="s">
        <v>1747</v>
      </c>
      <c r="C56" s="2"/>
      <c r="D56" s="2" t="s">
        <v>842</v>
      </c>
    </row>
    <row r="57" spans="1:4" ht="12.75" customHeight="1" x14ac:dyDescent="0.2">
      <c r="A57" s="13" t="s">
        <v>881</v>
      </c>
      <c r="B57" s="2" t="s">
        <v>1026</v>
      </c>
      <c r="C57" s="2"/>
      <c r="D57" s="2" t="s">
        <v>842</v>
      </c>
    </row>
    <row r="58" spans="1:4" x14ac:dyDescent="0.2">
      <c r="A58" s="13" t="s">
        <v>865</v>
      </c>
      <c r="B58" s="2" t="s">
        <v>1660</v>
      </c>
      <c r="C58" s="2"/>
      <c r="D58" s="2" t="s">
        <v>842</v>
      </c>
    </row>
    <row r="59" spans="1:4" ht="12.75" customHeight="1" x14ac:dyDescent="0.2">
      <c r="A59" s="13" t="s">
        <v>863</v>
      </c>
      <c r="B59" s="2" t="s">
        <v>1113</v>
      </c>
      <c r="C59" s="2"/>
      <c r="D59" s="2" t="s">
        <v>842</v>
      </c>
    </row>
    <row r="60" spans="1:4" ht="12.75" customHeight="1" x14ac:dyDescent="0.2">
      <c r="A60" s="13" t="s">
        <v>866</v>
      </c>
      <c r="B60" s="2" t="s">
        <v>1027</v>
      </c>
      <c r="C60" s="2"/>
      <c r="D60" s="2" t="s">
        <v>842</v>
      </c>
    </row>
    <row r="61" spans="1:4" ht="12.75" customHeight="1" x14ac:dyDescent="0.2">
      <c r="A61" s="13" t="s">
        <v>862</v>
      </c>
      <c r="B61" s="2" t="s">
        <v>1028</v>
      </c>
      <c r="C61" s="2"/>
      <c r="D61" s="2" t="s">
        <v>842</v>
      </c>
    </row>
    <row r="62" spans="1:4" x14ac:dyDescent="0.2">
      <c r="A62" s="13" t="s">
        <v>878</v>
      </c>
      <c r="B62" s="2" t="s">
        <v>1029</v>
      </c>
      <c r="C62" s="2"/>
      <c r="D62" s="2" t="s">
        <v>842</v>
      </c>
    </row>
    <row r="63" spans="1:4" ht="12.75" customHeight="1" x14ac:dyDescent="0.2">
      <c r="A63" s="13" t="s">
        <v>901</v>
      </c>
      <c r="B63" s="2" t="s">
        <v>1661</v>
      </c>
      <c r="C63" s="2"/>
      <c r="D63" s="2" t="s">
        <v>842</v>
      </c>
    </row>
    <row r="64" spans="1:4" x14ac:dyDescent="0.2">
      <c r="A64" s="13" t="s">
        <v>1072</v>
      </c>
      <c r="B64" s="2" t="s">
        <v>1662</v>
      </c>
      <c r="C64" s="2"/>
      <c r="D64" s="2" t="s">
        <v>842</v>
      </c>
    </row>
    <row r="65" spans="1:4" ht="12.75" customHeight="1" x14ac:dyDescent="0.2">
      <c r="A65" s="13" t="s">
        <v>589</v>
      </c>
      <c r="B65" s="2" t="s">
        <v>1663</v>
      </c>
      <c r="C65" s="2"/>
      <c r="D65" s="2" t="s">
        <v>842</v>
      </c>
    </row>
    <row r="66" spans="1:4" ht="12.75" customHeight="1" x14ac:dyDescent="0.2">
      <c r="A66" s="13" t="s">
        <v>1073</v>
      </c>
      <c r="B66" s="2" t="s">
        <v>1664</v>
      </c>
      <c r="C66" s="2"/>
      <c r="D66" s="2" t="s">
        <v>842</v>
      </c>
    </row>
    <row r="67" spans="1:4" ht="12.75" customHeight="1" x14ac:dyDescent="0.2">
      <c r="A67" s="13" t="s">
        <v>1074</v>
      </c>
      <c r="B67" s="2" t="s">
        <v>1075</v>
      </c>
      <c r="C67" s="2"/>
      <c r="D67" s="2" t="s">
        <v>842</v>
      </c>
    </row>
    <row r="68" spans="1:4" x14ac:dyDescent="0.2">
      <c r="A68" s="13" t="s">
        <v>1114</v>
      </c>
      <c r="B68" s="2" t="s">
        <v>1115</v>
      </c>
      <c r="C68" s="2"/>
      <c r="D68" s="2" t="s">
        <v>842</v>
      </c>
    </row>
    <row r="69" spans="1:4" x14ac:dyDescent="0.2">
      <c r="A69" s="13" t="s">
        <v>1116</v>
      </c>
      <c r="B69" s="2" t="s">
        <v>1665</v>
      </c>
      <c r="C69" s="2"/>
      <c r="D69" s="2" t="s">
        <v>842</v>
      </c>
    </row>
    <row r="70" spans="1:4" x14ac:dyDescent="0.2">
      <c r="A70" s="13" t="s">
        <v>1121</v>
      </c>
      <c r="B70" s="2" t="s">
        <v>1081</v>
      </c>
      <c r="C70" s="2"/>
      <c r="D70" s="2" t="s">
        <v>842</v>
      </c>
    </row>
    <row r="71" spans="1:4" x14ac:dyDescent="0.2">
      <c r="A71" s="13" t="s">
        <v>1123</v>
      </c>
      <c r="B71" s="2" t="s">
        <v>1666</v>
      </c>
      <c r="C71" s="2"/>
      <c r="D71" s="2" t="s">
        <v>842</v>
      </c>
    </row>
    <row r="72" spans="1:4" x14ac:dyDescent="0.2">
      <c r="A72" s="13" t="s">
        <v>1118</v>
      </c>
      <c r="B72" s="2" t="s">
        <v>1667</v>
      </c>
      <c r="C72" s="2"/>
      <c r="D72" s="2" t="s">
        <v>842</v>
      </c>
    </row>
    <row r="73" spans="1:4" x14ac:dyDescent="0.2">
      <c r="A73" s="13" t="s">
        <v>1529</v>
      </c>
      <c r="B73" s="2" t="s">
        <v>1530</v>
      </c>
      <c r="C73" s="2"/>
      <c r="D73" s="2" t="s">
        <v>842</v>
      </c>
    </row>
    <row r="74" spans="1:4" ht="12.75" customHeight="1" x14ac:dyDescent="0.2">
      <c r="A74" s="13" t="s">
        <v>1531</v>
      </c>
      <c r="B74" s="2" t="s">
        <v>1496</v>
      </c>
      <c r="C74" s="2"/>
      <c r="D74" s="2" t="s">
        <v>842</v>
      </c>
    </row>
    <row r="75" spans="1:4" x14ac:dyDescent="0.2">
      <c r="A75" s="13" t="s">
        <v>1717</v>
      </c>
      <c r="B75" s="2" t="s">
        <v>1668</v>
      </c>
      <c r="C75" s="2"/>
      <c r="D75" s="2" t="s">
        <v>842</v>
      </c>
    </row>
    <row r="76" spans="1:4" ht="12.75" customHeight="1" x14ac:dyDescent="0.2">
      <c r="A76" s="13" t="s">
        <v>1718</v>
      </c>
      <c r="B76" s="2" t="s">
        <v>1669</v>
      </c>
      <c r="C76" s="2"/>
      <c r="D76" s="2" t="s">
        <v>842</v>
      </c>
    </row>
    <row r="77" spans="1:4" ht="12.75" customHeight="1" x14ac:dyDescent="0.2">
      <c r="A77" s="13" t="s">
        <v>1796</v>
      </c>
      <c r="B77" s="2" t="s">
        <v>1470</v>
      </c>
      <c r="C77" s="2"/>
      <c r="D77" s="2" t="s">
        <v>842</v>
      </c>
    </row>
    <row r="78" spans="1:4" ht="12.75" customHeight="1" x14ac:dyDescent="0.2">
      <c r="A78" s="13" t="s">
        <v>911</v>
      </c>
      <c r="B78" s="2" t="s">
        <v>1030</v>
      </c>
      <c r="C78" s="2"/>
      <c r="D78" s="2" t="s">
        <v>842</v>
      </c>
    </row>
    <row r="79" spans="1:4" ht="12.75" customHeight="1" x14ac:dyDescent="0.2">
      <c r="A79" s="13" t="s">
        <v>912</v>
      </c>
      <c r="B79" s="2" t="s">
        <v>1031</v>
      </c>
      <c r="C79" s="2"/>
      <c r="D79" s="2" t="s">
        <v>842</v>
      </c>
    </row>
    <row r="80" spans="1:4" ht="12.75" customHeight="1" x14ac:dyDescent="0.2">
      <c r="A80" s="13" t="s">
        <v>857</v>
      </c>
      <c r="B80" s="2" t="s">
        <v>1032</v>
      </c>
      <c r="C80" s="2"/>
      <c r="D80" s="2" t="s">
        <v>842</v>
      </c>
    </row>
    <row r="81" spans="1:4" ht="12.75" customHeight="1" x14ac:dyDescent="0.2">
      <c r="A81" s="13" t="s">
        <v>590</v>
      </c>
      <c r="B81" s="2" t="s">
        <v>1076</v>
      </c>
      <c r="C81" s="2"/>
      <c r="D81" s="2" t="s">
        <v>842</v>
      </c>
    </row>
    <row r="82" spans="1:4" ht="12.75" customHeight="1" x14ac:dyDescent="0.2">
      <c r="A82" s="13" t="s">
        <v>895</v>
      </c>
      <c r="B82" s="2" t="s">
        <v>591</v>
      </c>
      <c r="C82" s="2"/>
      <c r="D82" s="2" t="s">
        <v>842</v>
      </c>
    </row>
    <row r="83" spans="1:4" ht="12.75" customHeight="1" x14ac:dyDescent="0.2">
      <c r="A83" s="13" t="s">
        <v>871</v>
      </c>
      <c r="B83" s="2" t="s">
        <v>592</v>
      </c>
      <c r="C83" s="2"/>
      <c r="D83" s="2" t="s">
        <v>842</v>
      </c>
    </row>
    <row r="84" spans="1:4" ht="12.75" customHeight="1" x14ac:dyDescent="0.2">
      <c r="A84" s="13" t="s">
        <v>880</v>
      </c>
      <c r="B84" s="2" t="s">
        <v>1033</v>
      </c>
      <c r="C84" s="2"/>
      <c r="D84" s="2" t="s">
        <v>842</v>
      </c>
    </row>
    <row r="85" spans="1:4" ht="12.75" customHeight="1" x14ac:dyDescent="0.2">
      <c r="A85" s="13" t="s">
        <v>900</v>
      </c>
      <c r="B85" s="2" t="s">
        <v>1120</v>
      </c>
      <c r="C85" s="2"/>
      <c r="D85" s="2" t="s">
        <v>842</v>
      </c>
    </row>
    <row r="86" spans="1:4" ht="12.75" customHeight="1" x14ac:dyDescent="0.2">
      <c r="A86" s="13" t="s">
        <v>874</v>
      </c>
      <c r="B86" s="2" t="s">
        <v>1670</v>
      </c>
      <c r="C86" s="2"/>
      <c r="D86" s="2" t="s">
        <v>842</v>
      </c>
    </row>
    <row r="87" spans="1:4" ht="12.75" customHeight="1" x14ac:dyDescent="0.2">
      <c r="A87" s="13" t="s">
        <v>902</v>
      </c>
      <c r="B87" s="2" t="s">
        <v>1671</v>
      </c>
      <c r="C87" s="2"/>
      <c r="D87" s="2" t="s">
        <v>842</v>
      </c>
    </row>
    <row r="88" spans="1:4" ht="12.75" customHeight="1" x14ac:dyDescent="0.2">
      <c r="A88" s="13" t="s">
        <v>593</v>
      </c>
      <c r="B88" s="2" t="s">
        <v>1117</v>
      </c>
      <c r="C88" s="2"/>
      <c r="D88" s="2" t="s">
        <v>842</v>
      </c>
    </row>
    <row r="89" spans="1:4" ht="12.75" customHeight="1" x14ac:dyDescent="0.2">
      <c r="A89" s="13" t="s">
        <v>1892</v>
      </c>
      <c r="B89" s="2" t="s">
        <v>1893</v>
      </c>
      <c r="C89" s="2"/>
      <c r="D89" s="2" t="s">
        <v>842</v>
      </c>
    </row>
    <row r="90" spans="1:4" ht="12.75" customHeight="1" x14ac:dyDescent="0.2">
      <c r="A90" s="13" t="s">
        <v>924</v>
      </c>
      <c r="B90" s="2" t="s">
        <v>1034</v>
      </c>
      <c r="C90" s="2"/>
      <c r="D90" s="2" t="s">
        <v>846</v>
      </c>
    </row>
    <row r="91" spans="1:4" ht="12.75" customHeight="1" x14ac:dyDescent="0.2">
      <c r="A91" s="13" t="s">
        <v>946</v>
      </c>
      <c r="B91" s="2" t="s">
        <v>1035</v>
      </c>
      <c r="C91" s="2"/>
      <c r="D91" s="2" t="s">
        <v>846</v>
      </c>
    </row>
    <row r="92" spans="1:4" x14ac:dyDescent="0.2">
      <c r="A92" s="13" t="s">
        <v>967</v>
      </c>
      <c r="B92" s="2" t="s">
        <v>1600</v>
      </c>
      <c r="C92" s="2"/>
      <c r="D92" s="2" t="s">
        <v>846</v>
      </c>
    </row>
    <row r="93" spans="1:4" ht="12.75" customHeight="1" x14ac:dyDescent="0.2">
      <c r="A93" s="13" t="s">
        <v>1077</v>
      </c>
      <c r="B93" s="2" t="s">
        <v>1601</v>
      </c>
      <c r="C93" s="2"/>
      <c r="D93" s="2" t="s">
        <v>846</v>
      </c>
    </row>
    <row r="94" spans="1:4" x14ac:dyDescent="0.2">
      <c r="A94" s="13" t="s">
        <v>968</v>
      </c>
      <c r="B94" s="2" t="s">
        <v>1036</v>
      </c>
      <c r="C94" s="2"/>
      <c r="D94" s="2" t="s">
        <v>846</v>
      </c>
    </row>
    <row r="95" spans="1:4" x14ac:dyDescent="0.2">
      <c r="A95" s="13" t="s">
        <v>974</v>
      </c>
      <c r="B95" s="2" t="s">
        <v>1037</v>
      </c>
      <c r="C95" s="2"/>
      <c r="D95" s="2" t="s">
        <v>846</v>
      </c>
    </row>
    <row r="96" spans="1:4" ht="12.75" customHeight="1" x14ac:dyDescent="0.2">
      <c r="A96" s="13" t="s">
        <v>947</v>
      </c>
      <c r="B96" s="2" t="s">
        <v>1038</v>
      </c>
      <c r="C96" s="2"/>
      <c r="D96" s="2" t="s">
        <v>846</v>
      </c>
    </row>
    <row r="97" spans="1:4" ht="12.75" customHeight="1" x14ac:dyDescent="0.2">
      <c r="A97" s="13" t="s">
        <v>956</v>
      </c>
      <c r="B97" s="2" t="s">
        <v>1039</v>
      </c>
      <c r="C97" s="2"/>
      <c r="D97" s="2" t="s">
        <v>846</v>
      </c>
    </row>
    <row r="98" spans="1:4" ht="12.75" customHeight="1" x14ac:dyDescent="0.2">
      <c r="A98" s="13" t="s">
        <v>970</v>
      </c>
      <c r="B98" s="2" t="s">
        <v>1040</v>
      </c>
      <c r="C98" s="2"/>
      <c r="D98" s="2" t="s">
        <v>846</v>
      </c>
    </row>
    <row r="99" spans="1:4" ht="12.75" customHeight="1" x14ac:dyDescent="0.2">
      <c r="A99" s="13" t="s">
        <v>962</v>
      </c>
      <c r="B99" s="2" t="s">
        <v>1041</v>
      </c>
      <c r="C99" s="2"/>
      <c r="D99" s="2" t="s">
        <v>846</v>
      </c>
    </row>
    <row r="100" spans="1:4" ht="12.75" customHeight="1" x14ac:dyDescent="0.2">
      <c r="A100" s="13" t="s">
        <v>944</v>
      </c>
      <c r="B100" s="2" t="s">
        <v>1042</v>
      </c>
      <c r="C100" s="2"/>
      <c r="D100" s="2" t="s">
        <v>846</v>
      </c>
    </row>
    <row r="101" spans="1:4" ht="12.75" customHeight="1" x14ac:dyDescent="0.2">
      <c r="A101" s="13" t="s">
        <v>977</v>
      </c>
      <c r="B101" s="2" t="s">
        <v>1043</v>
      </c>
      <c r="C101" s="2"/>
      <c r="D101" s="2" t="s">
        <v>846</v>
      </c>
    </row>
    <row r="102" spans="1:4" ht="12.75" customHeight="1" x14ac:dyDescent="0.2">
      <c r="A102" s="13" t="s">
        <v>964</v>
      </c>
      <c r="B102" s="2" t="s">
        <v>1044</v>
      </c>
      <c r="C102" s="2"/>
      <c r="D102" s="2" t="s">
        <v>846</v>
      </c>
    </row>
    <row r="103" spans="1:4" ht="12.75" customHeight="1" x14ac:dyDescent="0.2">
      <c r="A103" s="13" t="s">
        <v>975</v>
      </c>
      <c r="B103" s="2" t="s">
        <v>1045</v>
      </c>
      <c r="C103" s="2"/>
      <c r="D103" s="2" t="s">
        <v>846</v>
      </c>
    </row>
    <row r="104" spans="1:4" ht="12.75" customHeight="1" x14ac:dyDescent="0.2">
      <c r="A104" s="13" t="s">
        <v>957</v>
      </c>
      <c r="B104" s="2" t="s">
        <v>1046</v>
      </c>
      <c r="C104" s="2"/>
      <c r="D104" s="2" t="s">
        <v>846</v>
      </c>
    </row>
    <row r="105" spans="1:4" ht="12.75" customHeight="1" x14ac:dyDescent="0.2">
      <c r="A105" s="13" t="s">
        <v>931</v>
      </c>
      <c r="B105" s="2" t="s">
        <v>1047</v>
      </c>
      <c r="C105" s="2"/>
      <c r="D105" s="2" t="s">
        <v>846</v>
      </c>
    </row>
    <row r="106" spans="1:4" ht="12.75" customHeight="1" x14ac:dyDescent="0.2">
      <c r="A106" s="13" t="s">
        <v>941</v>
      </c>
      <c r="B106" s="2" t="s">
        <v>1048</v>
      </c>
      <c r="C106" s="2"/>
      <c r="D106" s="2" t="s">
        <v>846</v>
      </c>
    </row>
    <row r="107" spans="1:4" ht="12.75" customHeight="1" x14ac:dyDescent="0.2">
      <c r="A107" s="13" t="s">
        <v>966</v>
      </c>
      <c r="B107" s="2" t="s">
        <v>1049</v>
      </c>
      <c r="C107" s="2"/>
      <c r="D107" s="2" t="s">
        <v>846</v>
      </c>
    </row>
    <row r="108" spans="1:4" ht="12.75" customHeight="1" x14ac:dyDescent="0.2">
      <c r="A108" s="13" t="s">
        <v>937</v>
      </c>
      <c r="B108" s="2" t="s">
        <v>1050</v>
      </c>
      <c r="C108" s="2"/>
      <c r="D108" s="2" t="s">
        <v>846</v>
      </c>
    </row>
    <row r="109" spans="1:4" ht="12.75" customHeight="1" x14ac:dyDescent="0.2">
      <c r="A109" s="13" t="s">
        <v>928</v>
      </c>
      <c r="B109" s="2" t="s">
        <v>1051</v>
      </c>
      <c r="C109" s="2"/>
      <c r="D109" s="2" t="s">
        <v>846</v>
      </c>
    </row>
    <row r="110" spans="1:4" ht="12.75" customHeight="1" x14ac:dyDescent="0.2">
      <c r="A110" s="13" t="s">
        <v>971</v>
      </c>
      <c r="B110" s="2" t="s">
        <v>1052</v>
      </c>
      <c r="C110" s="2"/>
      <c r="D110" s="2" t="s">
        <v>846</v>
      </c>
    </row>
    <row r="111" spans="1:4" ht="12.75" customHeight="1" x14ac:dyDescent="0.2">
      <c r="A111" s="13" t="s">
        <v>955</v>
      </c>
      <c r="B111" s="2" t="s">
        <v>1053</v>
      </c>
      <c r="C111" s="2"/>
      <c r="D111" s="2" t="s">
        <v>846</v>
      </c>
    </row>
    <row r="112" spans="1:4" ht="12.75" customHeight="1" x14ac:dyDescent="0.2">
      <c r="A112" s="13" t="s">
        <v>938</v>
      </c>
      <c r="B112" s="2" t="s">
        <v>1054</v>
      </c>
      <c r="C112" s="2"/>
      <c r="D112" s="2" t="s">
        <v>846</v>
      </c>
    </row>
    <row r="113" spans="1:4" ht="12.75" customHeight="1" x14ac:dyDescent="0.2">
      <c r="A113" s="13" t="s">
        <v>969</v>
      </c>
      <c r="B113" s="2" t="s">
        <v>1055</v>
      </c>
      <c r="C113" s="2"/>
      <c r="D113" s="2" t="s">
        <v>846</v>
      </c>
    </row>
    <row r="114" spans="1:4" ht="12.75" customHeight="1" x14ac:dyDescent="0.2">
      <c r="A114" s="13" t="s">
        <v>959</v>
      </c>
      <c r="B114" s="2" t="s">
        <v>1056</v>
      </c>
      <c r="C114" s="2"/>
      <c r="D114" s="2" t="s">
        <v>846</v>
      </c>
    </row>
    <row r="115" spans="1:4" ht="12.75" customHeight="1" x14ac:dyDescent="0.2">
      <c r="A115" s="13" t="s">
        <v>953</v>
      </c>
      <c r="B115" s="2" t="s">
        <v>1057</v>
      </c>
      <c r="C115" s="2"/>
      <c r="D115" s="2" t="s">
        <v>846</v>
      </c>
    </row>
    <row r="116" spans="1:4" ht="12.75" customHeight="1" x14ac:dyDescent="0.2">
      <c r="A116" s="13" t="s">
        <v>951</v>
      </c>
      <c r="B116" s="2" t="s">
        <v>1058</v>
      </c>
      <c r="C116" s="2"/>
      <c r="D116" s="2" t="s">
        <v>846</v>
      </c>
    </row>
    <row r="117" spans="1:4" ht="12.75" customHeight="1" x14ac:dyDescent="0.2">
      <c r="A117" s="13" t="s">
        <v>922</v>
      </c>
      <c r="B117" s="2" t="s">
        <v>1059</v>
      </c>
      <c r="C117" s="2"/>
      <c r="D117" s="2" t="s">
        <v>846</v>
      </c>
    </row>
    <row r="118" spans="1:4" ht="12.75" customHeight="1" x14ac:dyDescent="0.2">
      <c r="A118" s="13" t="s">
        <v>932</v>
      </c>
      <c r="B118" s="2" t="s">
        <v>1060</v>
      </c>
      <c r="C118" s="2"/>
      <c r="D118" s="2" t="s">
        <v>846</v>
      </c>
    </row>
    <row r="119" spans="1:4" ht="12.75" customHeight="1" x14ac:dyDescent="0.2">
      <c r="A119" s="13" t="s">
        <v>925</v>
      </c>
      <c r="B119" s="2" t="s">
        <v>1061</v>
      </c>
      <c r="C119" s="2"/>
      <c r="D119" s="2" t="s">
        <v>846</v>
      </c>
    </row>
    <row r="120" spans="1:4" ht="12.75" customHeight="1" x14ac:dyDescent="0.2">
      <c r="A120" s="13" t="s">
        <v>920</v>
      </c>
      <c r="B120" s="2" t="s">
        <v>1603</v>
      </c>
      <c r="C120" s="2"/>
      <c r="D120" s="2" t="s">
        <v>846</v>
      </c>
    </row>
    <row r="121" spans="1:4" ht="12.75" customHeight="1" x14ac:dyDescent="0.2">
      <c r="A121" s="13" t="s">
        <v>594</v>
      </c>
      <c r="B121" s="2" t="s">
        <v>595</v>
      </c>
      <c r="C121" s="2"/>
      <c r="D121" s="2" t="s">
        <v>846</v>
      </c>
    </row>
    <row r="122" spans="1:4" ht="12.75" customHeight="1" x14ac:dyDescent="0.2">
      <c r="A122" s="13" t="s">
        <v>1125</v>
      </c>
      <c r="B122" s="2" t="s">
        <v>1604</v>
      </c>
      <c r="C122" s="2"/>
      <c r="D122" s="2" t="s">
        <v>846</v>
      </c>
    </row>
    <row r="123" spans="1:4" ht="12.75" customHeight="1" x14ac:dyDescent="0.2">
      <c r="A123" s="13" t="s">
        <v>1844</v>
      </c>
      <c r="B123" s="2" t="s">
        <v>1790</v>
      </c>
      <c r="C123" s="2"/>
      <c r="D123" s="2" t="s">
        <v>846</v>
      </c>
    </row>
    <row r="124" spans="1:4" ht="12.75" customHeight="1" x14ac:dyDescent="0.2">
      <c r="A124" s="13" t="s">
        <v>934</v>
      </c>
      <c r="B124" s="2" t="s">
        <v>1063</v>
      </c>
      <c r="C124" s="2"/>
      <c r="D124" s="2" t="s">
        <v>846</v>
      </c>
    </row>
    <row r="125" spans="1:4" ht="12.75" customHeight="1" x14ac:dyDescent="0.2">
      <c r="A125" s="13" t="s">
        <v>1064</v>
      </c>
      <c r="B125" s="2" t="s">
        <v>1065</v>
      </c>
      <c r="C125" s="2"/>
      <c r="D125" s="2" t="s">
        <v>846</v>
      </c>
    </row>
    <row r="126" spans="1:4" ht="12.75" customHeight="1" x14ac:dyDescent="0.2">
      <c r="A126" s="13" t="s">
        <v>948</v>
      </c>
      <c r="B126" s="2" t="s">
        <v>1066</v>
      </c>
      <c r="C126" s="2"/>
      <c r="D126" s="2" t="s">
        <v>846</v>
      </c>
    </row>
    <row r="127" spans="1:4" ht="12.75" customHeight="1" x14ac:dyDescent="0.2">
      <c r="A127" s="13" t="s">
        <v>961</v>
      </c>
      <c r="B127" s="2" t="s">
        <v>1854</v>
      </c>
      <c r="C127" s="2"/>
      <c r="D127" s="2" t="s">
        <v>846</v>
      </c>
    </row>
    <row r="128" spans="1:4" ht="12.75" customHeight="1" x14ac:dyDescent="0.2">
      <c r="A128" s="13" t="s">
        <v>961</v>
      </c>
      <c r="B128" s="2" t="s">
        <v>1855</v>
      </c>
      <c r="C128" s="2"/>
      <c r="D128" s="2" t="s">
        <v>846</v>
      </c>
    </row>
    <row r="129" spans="1:4" ht="12.75" customHeight="1" x14ac:dyDescent="0.2">
      <c r="A129" s="13" t="s">
        <v>949</v>
      </c>
      <c r="B129" s="2" t="s">
        <v>596</v>
      </c>
      <c r="C129" s="2"/>
      <c r="D129" s="2" t="s">
        <v>846</v>
      </c>
    </row>
    <row r="130" spans="1:4" ht="12.75" customHeight="1" x14ac:dyDescent="0.2">
      <c r="A130" s="13" t="s">
        <v>935</v>
      </c>
      <c r="B130" s="2" t="s">
        <v>1748</v>
      </c>
      <c r="C130" s="2"/>
      <c r="D130" s="2" t="s">
        <v>846</v>
      </c>
    </row>
    <row r="131" spans="1:4" ht="12.75" customHeight="1" x14ac:dyDescent="0.2">
      <c r="A131" s="13" t="s">
        <v>943</v>
      </c>
      <c r="B131" s="2" t="s">
        <v>1067</v>
      </c>
      <c r="C131" s="2"/>
      <c r="D131" s="2" t="s">
        <v>846</v>
      </c>
    </row>
    <row r="132" spans="1:4" ht="12.75" customHeight="1" x14ac:dyDescent="0.2">
      <c r="A132" s="13" t="s">
        <v>921</v>
      </c>
      <c r="B132" s="2" t="s">
        <v>1131</v>
      </c>
      <c r="C132" s="2"/>
      <c r="D132" s="2" t="s">
        <v>846</v>
      </c>
    </row>
    <row r="133" spans="1:4" ht="12.75" customHeight="1" x14ac:dyDescent="0.2">
      <c r="A133" s="13" t="s">
        <v>1078</v>
      </c>
      <c r="B133" s="2" t="s">
        <v>1605</v>
      </c>
      <c r="C133" s="2"/>
      <c r="D133" s="2" t="s">
        <v>846</v>
      </c>
    </row>
    <row r="134" spans="1:4" ht="12.75" customHeight="1" x14ac:dyDescent="0.2">
      <c r="A134" s="13" t="s">
        <v>919</v>
      </c>
      <c r="B134" s="2" t="s">
        <v>1127</v>
      </c>
      <c r="C134" s="2"/>
      <c r="D134" s="2" t="s">
        <v>846</v>
      </c>
    </row>
    <row r="135" spans="1:4" ht="12.75" customHeight="1" x14ac:dyDescent="0.2">
      <c r="A135" s="13" t="s">
        <v>954</v>
      </c>
      <c r="B135" s="2" t="s">
        <v>0</v>
      </c>
      <c r="C135" s="2"/>
      <c r="D135" s="2" t="s">
        <v>846</v>
      </c>
    </row>
    <row r="136" spans="1:4" x14ac:dyDescent="0.2">
      <c r="A136" s="13" t="s">
        <v>940</v>
      </c>
      <c r="B136" s="2" t="s">
        <v>1128</v>
      </c>
      <c r="C136" s="2"/>
      <c r="D136" s="2" t="s">
        <v>846</v>
      </c>
    </row>
    <row r="137" spans="1:4" ht="12.75" customHeight="1" x14ac:dyDescent="0.2">
      <c r="A137" s="13" t="s">
        <v>936</v>
      </c>
      <c r="B137" s="2" t="s">
        <v>1606</v>
      </c>
      <c r="C137" s="2"/>
      <c r="D137" s="2" t="s">
        <v>846</v>
      </c>
    </row>
    <row r="138" spans="1:4" ht="12.75" customHeight="1" x14ac:dyDescent="0.2">
      <c r="A138" s="13" t="s">
        <v>930</v>
      </c>
      <c r="B138" s="2" t="s">
        <v>1</v>
      </c>
      <c r="C138" s="2"/>
      <c r="D138" s="2" t="s">
        <v>846</v>
      </c>
    </row>
    <row r="139" spans="1:4" ht="12.75" customHeight="1" x14ac:dyDescent="0.2">
      <c r="A139" s="13" t="s">
        <v>939</v>
      </c>
      <c r="B139" s="2" t="s">
        <v>2</v>
      </c>
      <c r="C139" s="2"/>
      <c r="D139" s="2" t="s">
        <v>846</v>
      </c>
    </row>
    <row r="140" spans="1:4" x14ac:dyDescent="0.2">
      <c r="A140" s="13" t="s">
        <v>976</v>
      </c>
      <c r="B140" s="2" t="s">
        <v>3</v>
      </c>
      <c r="C140" s="2"/>
      <c r="D140" s="2" t="s">
        <v>846</v>
      </c>
    </row>
    <row r="141" spans="1:4" ht="12.75" customHeight="1" x14ac:dyDescent="0.2">
      <c r="A141" s="13" t="s">
        <v>926</v>
      </c>
      <c r="B141" s="2" t="s">
        <v>1607</v>
      </c>
      <c r="C141" s="2"/>
      <c r="D141" s="2" t="s">
        <v>846</v>
      </c>
    </row>
    <row r="142" spans="1:4" ht="12.75" customHeight="1" x14ac:dyDescent="0.2">
      <c r="A142" s="13" t="s">
        <v>927</v>
      </c>
      <c r="B142" s="2" t="s">
        <v>1608</v>
      </c>
      <c r="C142" s="2"/>
      <c r="D142" s="2" t="s">
        <v>846</v>
      </c>
    </row>
    <row r="143" spans="1:4" x14ac:dyDescent="0.2">
      <c r="A143" s="13" t="s">
        <v>965</v>
      </c>
      <c r="B143" s="2" t="s">
        <v>4</v>
      </c>
      <c r="C143" s="2"/>
      <c r="D143" s="2" t="s">
        <v>846</v>
      </c>
    </row>
    <row r="144" spans="1:4" ht="12.75" customHeight="1" x14ac:dyDescent="0.2">
      <c r="A144" s="13" t="s">
        <v>929</v>
      </c>
      <c r="B144" s="2" t="s">
        <v>5</v>
      </c>
      <c r="C144" s="2"/>
      <c r="D144" s="2" t="s">
        <v>846</v>
      </c>
    </row>
    <row r="145" spans="1:4" ht="12.75" customHeight="1" x14ac:dyDescent="0.2">
      <c r="A145" s="13" t="s">
        <v>6</v>
      </c>
      <c r="B145" s="2" t="s">
        <v>1602</v>
      </c>
      <c r="C145" s="2"/>
      <c r="D145" s="2" t="s">
        <v>846</v>
      </c>
    </row>
    <row r="146" spans="1:4" ht="12.75" customHeight="1" x14ac:dyDescent="0.2">
      <c r="A146" s="13" t="s">
        <v>7</v>
      </c>
      <c r="B146" s="2" t="s">
        <v>1609</v>
      </c>
      <c r="C146" s="2"/>
      <c r="D146" s="2" t="s">
        <v>846</v>
      </c>
    </row>
    <row r="147" spans="1:4" ht="12.75" customHeight="1" x14ac:dyDescent="0.2">
      <c r="A147" s="13" t="s">
        <v>9</v>
      </c>
      <c r="B147" s="2" t="s">
        <v>1610</v>
      </c>
      <c r="C147" s="2"/>
      <c r="D147" s="2" t="s">
        <v>846</v>
      </c>
    </row>
    <row r="148" spans="1:4" x14ac:dyDescent="0.2">
      <c r="A148" s="13" t="s">
        <v>597</v>
      </c>
      <c r="B148" s="2" t="s">
        <v>1611</v>
      </c>
      <c r="C148" s="2"/>
      <c r="D148" s="2" t="s">
        <v>846</v>
      </c>
    </row>
    <row r="149" spans="1:4" x14ac:dyDescent="0.2">
      <c r="A149" s="13" t="s">
        <v>598</v>
      </c>
      <c r="B149" s="2" t="s">
        <v>1749</v>
      </c>
      <c r="C149" s="2"/>
      <c r="D149" s="2" t="s">
        <v>846</v>
      </c>
    </row>
    <row r="150" spans="1:4" x14ac:dyDescent="0.2">
      <c r="A150" s="13" t="s">
        <v>599</v>
      </c>
      <c r="B150" s="2" t="s">
        <v>1750</v>
      </c>
      <c r="C150" s="2"/>
      <c r="D150" s="2" t="s">
        <v>846</v>
      </c>
    </row>
    <row r="151" spans="1:4" ht="12.75" customHeight="1" x14ac:dyDescent="0.2">
      <c r="A151" s="13" t="s">
        <v>1719</v>
      </c>
      <c r="B151" s="2" t="s">
        <v>1751</v>
      </c>
      <c r="C151" s="2"/>
      <c r="D151" s="2" t="s">
        <v>846</v>
      </c>
    </row>
    <row r="152" spans="1:4" x14ac:dyDescent="0.2">
      <c r="A152" s="13" t="s">
        <v>1720</v>
      </c>
      <c r="B152" s="2" t="s">
        <v>1797</v>
      </c>
      <c r="C152" s="2"/>
      <c r="D152" s="2" t="s">
        <v>846</v>
      </c>
    </row>
    <row r="153" spans="1:4" ht="12.75" customHeight="1" x14ac:dyDescent="0.2">
      <c r="A153" s="13" t="s">
        <v>1752</v>
      </c>
      <c r="B153" s="2" t="s">
        <v>1753</v>
      </c>
      <c r="C153" s="2"/>
      <c r="D153" s="2" t="s">
        <v>846</v>
      </c>
    </row>
    <row r="154" spans="1:4" x14ac:dyDescent="0.2">
      <c r="A154" s="13" t="s">
        <v>1754</v>
      </c>
      <c r="B154" s="2" t="s">
        <v>1755</v>
      </c>
      <c r="C154" s="2"/>
      <c r="D154" s="2" t="s">
        <v>846</v>
      </c>
    </row>
    <row r="155" spans="1:4" x14ac:dyDescent="0.2">
      <c r="A155" s="13" t="s">
        <v>1799</v>
      </c>
      <c r="B155" s="2" t="s">
        <v>1798</v>
      </c>
      <c r="C155" s="2"/>
      <c r="D155" s="2" t="s">
        <v>846</v>
      </c>
    </row>
    <row r="156" spans="1:4" ht="12.75" customHeight="1" x14ac:dyDescent="0.2">
      <c r="A156" s="13" t="s">
        <v>973</v>
      </c>
      <c r="B156" s="2" t="s">
        <v>1612</v>
      </c>
      <c r="C156" s="2"/>
      <c r="D156" s="2" t="s">
        <v>846</v>
      </c>
    </row>
    <row r="157" spans="1:4" ht="12.75" customHeight="1" x14ac:dyDescent="0.2">
      <c r="A157" s="13" t="s">
        <v>945</v>
      </c>
      <c r="B157" s="2" t="s">
        <v>10</v>
      </c>
      <c r="C157" s="2"/>
      <c r="D157" s="2" t="s">
        <v>846</v>
      </c>
    </row>
    <row r="158" spans="1:4" ht="12.75" customHeight="1" x14ac:dyDescent="0.2">
      <c r="A158" s="13" t="s">
        <v>963</v>
      </c>
      <c r="B158" s="2" t="s">
        <v>11</v>
      </c>
      <c r="C158" s="2"/>
      <c r="D158" s="2" t="s">
        <v>846</v>
      </c>
    </row>
    <row r="159" spans="1:4" ht="12.75" customHeight="1" x14ac:dyDescent="0.2">
      <c r="A159" s="13" t="s">
        <v>960</v>
      </c>
      <c r="B159" s="2" t="s">
        <v>12</v>
      </c>
      <c r="C159" s="2"/>
      <c r="D159" s="2" t="s">
        <v>846</v>
      </c>
    </row>
    <row r="160" spans="1:4" ht="12.75" customHeight="1" x14ac:dyDescent="0.2">
      <c r="A160" s="13" t="s">
        <v>923</v>
      </c>
      <c r="B160" s="2" t="s">
        <v>1613</v>
      </c>
      <c r="C160" s="2"/>
      <c r="D160" s="2" t="s">
        <v>846</v>
      </c>
    </row>
    <row r="161" spans="1:4" ht="12.75" customHeight="1" x14ac:dyDescent="0.2">
      <c r="A161" s="13" t="s">
        <v>950</v>
      </c>
      <c r="B161" s="2" t="s">
        <v>1614</v>
      </c>
      <c r="C161" s="2"/>
      <c r="D161" s="2" t="s">
        <v>846</v>
      </c>
    </row>
    <row r="162" spans="1:4" ht="12.75" customHeight="1" x14ac:dyDescent="0.2">
      <c r="A162" s="13" t="s">
        <v>942</v>
      </c>
      <c r="B162" s="2" t="s">
        <v>1129</v>
      </c>
      <c r="C162" s="2"/>
      <c r="D162" s="2" t="s">
        <v>846</v>
      </c>
    </row>
    <row r="163" spans="1:4" ht="12.75" customHeight="1" x14ac:dyDescent="0.2">
      <c r="A163" s="13" t="s">
        <v>933</v>
      </c>
      <c r="B163" s="2" t="s">
        <v>1126</v>
      </c>
      <c r="C163" s="2"/>
      <c r="D163" s="2" t="s">
        <v>846</v>
      </c>
    </row>
    <row r="164" spans="1:4" ht="12.75" customHeight="1" x14ac:dyDescent="0.2">
      <c r="A164" s="13" t="s">
        <v>958</v>
      </c>
      <c r="B164" s="2" t="s">
        <v>1130</v>
      </c>
      <c r="C164" s="2"/>
      <c r="D164" s="2" t="s">
        <v>846</v>
      </c>
    </row>
    <row r="165" spans="1:4" ht="12.75" customHeight="1" x14ac:dyDescent="0.2">
      <c r="A165" s="13" t="s">
        <v>972</v>
      </c>
      <c r="B165" s="2" t="s">
        <v>1132</v>
      </c>
      <c r="C165" s="2"/>
      <c r="D165" s="2" t="s">
        <v>846</v>
      </c>
    </row>
    <row r="166" spans="1:4" ht="12.75" customHeight="1" x14ac:dyDescent="0.2">
      <c r="A166" s="13" t="s">
        <v>952</v>
      </c>
      <c r="B166" s="2" t="s">
        <v>1615</v>
      </c>
      <c r="C166" s="2"/>
      <c r="D166" s="2" t="s">
        <v>846</v>
      </c>
    </row>
    <row r="167" spans="1:4" ht="12.75" customHeight="1" x14ac:dyDescent="0.2">
      <c r="A167" s="13" t="s">
        <v>1721</v>
      </c>
      <c r="B167" s="2" t="s">
        <v>1674</v>
      </c>
      <c r="C167" s="2"/>
      <c r="D167" s="2" t="s">
        <v>839</v>
      </c>
    </row>
    <row r="168" spans="1:4" x14ac:dyDescent="0.2">
      <c r="A168" s="13" t="s">
        <v>172</v>
      </c>
      <c r="B168" s="2" t="s">
        <v>13</v>
      </c>
      <c r="C168" s="2"/>
      <c r="D168" s="2" t="s">
        <v>839</v>
      </c>
    </row>
    <row r="169" spans="1:4" x14ac:dyDescent="0.2">
      <c r="A169" s="13" t="s">
        <v>182</v>
      </c>
      <c r="B169" s="2" t="s">
        <v>14</v>
      </c>
      <c r="C169" s="2"/>
      <c r="D169" s="2" t="s">
        <v>839</v>
      </c>
    </row>
    <row r="170" spans="1:4" x14ac:dyDescent="0.2">
      <c r="A170" s="13" t="s">
        <v>226</v>
      </c>
      <c r="B170" s="2" t="s">
        <v>1675</v>
      </c>
      <c r="C170" s="2"/>
      <c r="D170" s="2" t="s">
        <v>839</v>
      </c>
    </row>
    <row r="171" spans="1:4" ht="12.75" customHeight="1" x14ac:dyDescent="0.2">
      <c r="A171" s="13" t="s">
        <v>233</v>
      </c>
      <c r="B171" s="2" t="s">
        <v>1134</v>
      </c>
      <c r="C171" s="2"/>
      <c r="D171" s="2" t="s">
        <v>839</v>
      </c>
    </row>
    <row r="172" spans="1:4" ht="12.75" customHeight="1" x14ac:dyDescent="0.2">
      <c r="A172" s="13" t="s">
        <v>251</v>
      </c>
      <c r="B172" s="2" t="s">
        <v>1800</v>
      </c>
      <c r="C172" s="2"/>
      <c r="D172" s="2" t="s">
        <v>839</v>
      </c>
    </row>
    <row r="173" spans="1:4" ht="12.75" customHeight="1" x14ac:dyDescent="0.2">
      <c r="A173" s="13" t="s">
        <v>1722</v>
      </c>
      <c r="B173" s="2" t="s">
        <v>1676</v>
      </c>
      <c r="C173" s="2"/>
      <c r="D173" s="2" t="s">
        <v>839</v>
      </c>
    </row>
    <row r="174" spans="1:4" ht="12.75" customHeight="1" x14ac:dyDescent="0.2">
      <c r="A174" s="13" t="s">
        <v>246</v>
      </c>
      <c r="B174" s="2" t="s">
        <v>15</v>
      </c>
      <c r="C174" s="2"/>
      <c r="D174" s="2" t="s">
        <v>839</v>
      </c>
    </row>
    <row r="175" spans="1:4" ht="12.75" customHeight="1" x14ac:dyDescent="0.2">
      <c r="A175" s="13" t="s">
        <v>213</v>
      </c>
      <c r="B175" s="2" t="s">
        <v>16</v>
      </c>
      <c r="C175" s="2"/>
      <c r="D175" s="2" t="s">
        <v>839</v>
      </c>
    </row>
    <row r="176" spans="1:4" ht="12.75" customHeight="1" x14ac:dyDescent="0.2">
      <c r="A176" s="13" t="s">
        <v>195</v>
      </c>
      <c r="B176" s="2" t="s">
        <v>17</v>
      </c>
      <c r="C176" s="2"/>
      <c r="D176" s="2" t="s">
        <v>839</v>
      </c>
    </row>
    <row r="177" spans="1:4" ht="12.75" customHeight="1" x14ac:dyDescent="0.2">
      <c r="A177" s="13" t="s">
        <v>203</v>
      </c>
      <c r="B177" s="2" t="s">
        <v>18</v>
      </c>
      <c r="C177" s="2"/>
      <c r="D177" s="2" t="s">
        <v>839</v>
      </c>
    </row>
    <row r="178" spans="1:4" ht="12.75" customHeight="1" x14ac:dyDescent="0.2">
      <c r="A178" s="13" t="s">
        <v>217</v>
      </c>
      <c r="B178" s="2" t="s">
        <v>19</v>
      </c>
      <c r="C178" s="2"/>
      <c r="D178" s="2" t="s">
        <v>839</v>
      </c>
    </row>
    <row r="179" spans="1:4" ht="12.75" customHeight="1" x14ac:dyDescent="0.2">
      <c r="A179" s="13" t="s">
        <v>257</v>
      </c>
      <c r="B179" s="2" t="s">
        <v>1133</v>
      </c>
      <c r="C179" s="2"/>
      <c r="D179" s="2" t="s">
        <v>839</v>
      </c>
    </row>
    <row r="180" spans="1:4" ht="12.75" customHeight="1" x14ac:dyDescent="0.2">
      <c r="A180" s="13" t="s">
        <v>196</v>
      </c>
      <c r="B180" s="2" t="s">
        <v>20</v>
      </c>
      <c r="C180" s="2"/>
      <c r="D180" s="2" t="s">
        <v>839</v>
      </c>
    </row>
    <row r="181" spans="1:4" ht="12.75" customHeight="1" x14ac:dyDescent="0.2">
      <c r="A181" s="13" t="s">
        <v>254</v>
      </c>
      <c r="B181" s="2" t="s">
        <v>21</v>
      </c>
      <c r="C181" s="2"/>
      <c r="D181" s="2" t="s">
        <v>839</v>
      </c>
    </row>
    <row r="182" spans="1:4" ht="12.75" customHeight="1" x14ac:dyDescent="0.2">
      <c r="A182" s="13" t="s">
        <v>247</v>
      </c>
      <c r="B182" s="2" t="s">
        <v>600</v>
      </c>
      <c r="C182" s="2"/>
      <c r="D182" s="2" t="s">
        <v>839</v>
      </c>
    </row>
    <row r="183" spans="1:4" ht="12.75" customHeight="1" x14ac:dyDescent="0.2">
      <c r="A183" s="13" t="s">
        <v>245</v>
      </c>
      <c r="B183" s="2" t="s">
        <v>22</v>
      </c>
      <c r="C183" s="2"/>
      <c r="D183" s="2" t="s">
        <v>839</v>
      </c>
    </row>
    <row r="184" spans="1:4" ht="12.75" customHeight="1" x14ac:dyDescent="0.2">
      <c r="A184" s="13" t="s">
        <v>235</v>
      </c>
      <c r="B184" s="2" t="s">
        <v>23</v>
      </c>
      <c r="C184" s="2"/>
      <c r="D184" s="2" t="s">
        <v>839</v>
      </c>
    </row>
    <row r="185" spans="1:4" ht="12.75" customHeight="1" x14ac:dyDescent="0.2">
      <c r="A185" s="13" t="s">
        <v>242</v>
      </c>
      <c r="B185" s="2" t="s">
        <v>1756</v>
      </c>
      <c r="C185" s="2"/>
      <c r="D185" s="2" t="s">
        <v>839</v>
      </c>
    </row>
    <row r="186" spans="1:4" ht="12.75" customHeight="1" x14ac:dyDescent="0.2">
      <c r="A186" s="13" t="s">
        <v>181</v>
      </c>
      <c r="B186" s="2" t="s">
        <v>24</v>
      </c>
      <c r="C186" s="2"/>
      <c r="D186" s="2" t="s">
        <v>839</v>
      </c>
    </row>
    <row r="187" spans="1:4" ht="12.75" customHeight="1" x14ac:dyDescent="0.2">
      <c r="A187" s="13" t="s">
        <v>248</v>
      </c>
      <c r="B187" s="2" t="s">
        <v>25</v>
      </c>
      <c r="C187" s="2"/>
      <c r="D187" s="2" t="s">
        <v>839</v>
      </c>
    </row>
    <row r="188" spans="1:4" ht="12.75" customHeight="1" x14ac:dyDescent="0.2">
      <c r="A188" s="13" t="s">
        <v>199</v>
      </c>
      <c r="B188" s="2" t="s">
        <v>26</v>
      </c>
      <c r="C188" s="2"/>
      <c r="D188" s="2" t="s">
        <v>839</v>
      </c>
    </row>
    <row r="189" spans="1:4" ht="12.75" customHeight="1" x14ac:dyDescent="0.2">
      <c r="A189" s="13" t="s">
        <v>201</v>
      </c>
      <c r="B189" s="2" t="s">
        <v>27</v>
      </c>
      <c r="C189" s="2"/>
      <c r="D189" s="2" t="s">
        <v>839</v>
      </c>
    </row>
    <row r="190" spans="1:4" ht="12.75" customHeight="1" x14ac:dyDescent="0.2">
      <c r="A190" s="13" t="s">
        <v>236</v>
      </c>
      <c r="B190" s="2" t="s">
        <v>28</v>
      </c>
      <c r="C190" s="2"/>
      <c r="D190" s="2" t="s">
        <v>839</v>
      </c>
    </row>
    <row r="191" spans="1:4" ht="12.75" customHeight="1" x14ac:dyDescent="0.2">
      <c r="A191" s="13" t="s">
        <v>206</v>
      </c>
      <c r="B191" s="2" t="s">
        <v>29</v>
      </c>
      <c r="C191" s="2"/>
      <c r="D191" s="2" t="s">
        <v>839</v>
      </c>
    </row>
    <row r="192" spans="1:4" ht="12.75" customHeight="1" x14ac:dyDescent="0.2">
      <c r="A192" s="13" t="s">
        <v>209</v>
      </c>
      <c r="B192" s="2" t="s">
        <v>30</v>
      </c>
      <c r="C192" s="2"/>
      <c r="D192" s="2" t="s">
        <v>839</v>
      </c>
    </row>
    <row r="193" spans="1:4" ht="12.75" customHeight="1" x14ac:dyDescent="0.2">
      <c r="A193" s="13" t="s">
        <v>200</v>
      </c>
      <c r="B193" s="2" t="s">
        <v>31</v>
      </c>
      <c r="C193" s="2"/>
      <c r="D193" s="2" t="s">
        <v>839</v>
      </c>
    </row>
    <row r="194" spans="1:4" ht="12.75" customHeight="1" x14ac:dyDescent="0.2">
      <c r="A194" s="13" t="s">
        <v>194</v>
      </c>
      <c r="B194" s="2" t="s">
        <v>32</v>
      </c>
      <c r="C194" s="2"/>
      <c r="D194" s="2" t="s">
        <v>839</v>
      </c>
    </row>
    <row r="195" spans="1:4" ht="12.75" customHeight="1" x14ac:dyDescent="0.2">
      <c r="A195" s="13" t="s">
        <v>207</v>
      </c>
      <c r="B195" s="2" t="s">
        <v>33</v>
      </c>
      <c r="C195" s="2"/>
      <c r="D195" s="2" t="s">
        <v>839</v>
      </c>
    </row>
    <row r="196" spans="1:4" ht="12.75" customHeight="1" x14ac:dyDescent="0.2">
      <c r="A196" s="13" t="s">
        <v>183</v>
      </c>
      <c r="B196" s="2" t="s">
        <v>34</v>
      </c>
      <c r="C196" s="2"/>
      <c r="D196" s="2" t="s">
        <v>839</v>
      </c>
    </row>
    <row r="197" spans="1:4" ht="12.75" customHeight="1" x14ac:dyDescent="0.2">
      <c r="A197" s="13" t="s">
        <v>178</v>
      </c>
      <c r="B197" s="2" t="s">
        <v>35</v>
      </c>
      <c r="C197" s="2"/>
      <c r="D197" s="2" t="s">
        <v>839</v>
      </c>
    </row>
    <row r="198" spans="1:4" ht="12.75" customHeight="1" x14ac:dyDescent="0.2">
      <c r="A198" s="13" t="s">
        <v>186</v>
      </c>
      <c r="B198" s="2" t="s">
        <v>36</v>
      </c>
      <c r="C198" s="2"/>
      <c r="D198" s="2" t="s">
        <v>839</v>
      </c>
    </row>
    <row r="199" spans="1:4" ht="12.75" customHeight="1" x14ac:dyDescent="0.2">
      <c r="A199" s="13" t="s">
        <v>205</v>
      </c>
      <c r="B199" s="2" t="s">
        <v>1677</v>
      </c>
      <c r="C199" s="2"/>
      <c r="D199" s="2" t="s">
        <v>839</v>
      </c>
    </row>
    <row r="200" spans="1:4" ht="12.75" customHeight="1" x14ac:dyDescent="0.2">
      <c r="A200" s="13" t="s">
        <v>197</v>
      </c>
      <c r="B200" s="2" t="s">
        <v>37</v>
      </c>
      <c r="C200" s="2"/>
      <c r="D200" s="2" t="s">
        <v>839</v>
      </c>
    </row>
    <row r="201" spans="1:4" ht="12.75" customHeight="1" x14ac:dyDescent="0.2">
      <c r="A201" s="13" t="s">
        <v>202</v>
      </c>
      <c r="B201" s="2" t="s">
        <v>38</v>
      </c>
      <c r="C201" s="2"/>
      <c r="D201" s="2" t="s">
        <v>839</v>
      </c>
    </row>
    <row r="202" spans="1:4" ht="12.75" customHeight="1" x14ac:dyDescent="0.2">
      <c r="A202" s="13" t="s">
        <v>208</v>
      </c>
      <c r="B202" s="2" t="s">
        <v>39</v>
      </c>
      <c r="C202" s="2"/>
      <c r="D202" s="2" t="s">
        <v>839</v>
      </c>
    </row>
    <row r="203" spans="1:4" ht="12.75" customHeight="1" x14ac:dyDescent="0.2">
      <c r="A203" s="13" t="s">
        <v>232</v>
      </c>
      <c r="B203" s="2" t="s">
        <v>42</v>
      </c>
      <c r="C203" s="2"/>
      <c r="D203" s="2" t="s">
        <v>839</v>
      </c>
    </row>
    <row r="204" spans="1:4" ht="12.75" customHeight="1" x14ac:dyDescent="0.2">
      <c r="A204" s="13" t="s">
        <v>237</v>
      </c>
      <c r="B204" s="2" t="s">
        <v>43</v>
      </c>
      <c r="C204" s="2"/>
      <c r="D204" s="2" t="s">
        <v>839</v>
      </c>
    </row>
    <row r="205" spans="1:4" ht="12.75" customHeight="1" x14ac:dyDescent="0.2">
      <c r="A205" s="13" t="s">
        <v>185</v>
      </c>
      <c r="B205" s="2" t="s">
        <v>44</v>
      </c>
      <c r="C205" s="2"/>
      <c r="D205" s="2" t="s">
        <v>839</v>
      </c>
    </row>
    <row r="206" spans="1:4" ht="12.75" customHeight="1" x14ac:dyDescent="0.2">
      <c r="A206" s="13" t="s">
        <v>225</v>
      </c>
      <c r="B206" s="2" t="s">
        <v>45</v>
      </c>
      <c r="C206" s="2"/>
      <c r="D206" s="2" t="s">
        <v>839</v>
      </c>
    </row>
    <row r="207" spans="1:4" ht="12.75" customHeight="1" x14ac:dyDescent="0.2">
      <c r="A207" s="13" t="s">
        <v>204</v>
      </c>
      <c r="B207" s="2" t="s">
        <v>46</v>
      </c>
      <c r="C207" s="2"/>
      <c r="D207" s="2" t="s">
        <v>839</v>
      </c>
    </row>
    <row r="208" spans="1:4" ht="12.75" customHeight="1" x14ac:dyDescent="0.2">
      <c r="A208" s="13" t="s">
        <v>210</v>
      </c>
      <c r="B208" s="2" t="s">
        <v>47</v>
      </c>
      <c r="C208" s="2"/>
      <c r="D208" s="2" t="s">
        <v>839</v>
      </c>
    </row>
    <row r="209" spans="1:4" ht="12.75" customHeight="1" x14ac:dyDescent="0.2">
      <c r="A209" s="13" t="s">
        <v>243</v>
      </c>
      <c r="B209" s="2" t="s">
        <v>48</v>
      </c>
      <c r="C209" s="2"/>
      <c r="D209" s="2" t="s">
        <v>839</v>
      </c>
    </row>
    <row r="210" spans="1:4" ht="12.75" customHeight="1" x14ac:dyDescent="0.2">
      <c r="A210" s="13" t="s">
        <v>256</v>
      </c>
      <c r="B210" s="2" t="s">
        <v>49</v>
      </c>
      <c r="C210" s="2"/>
      <c r="D210" s="2" t="s">
        <v>839</v>
      </c>
    </row>
    <row r="211" spans="1:4" ht="12.75" customHeight="1" x14ac:dyDescent="0.2">
      <c r="A211" s="13" t="s">
        <v>174</v>
      </c>
      <c r="B211" s="2" t="s">
        <v>601</v>
      </c>
      <c r="C211" s="2"/>
      <c r="D211" s="2" t="s">
        <v>839</v>
      </c>
    </row>
    <row r="212" spans="1:4" ht="12.75" customHeight="1" x14ac:dyDescent="0.2">
      <c r="A212" s="13" t="s">
        <v>175</v>
      </c>
      <c r="B212" s="2" t="s">
        <v>1079</v>
      </c>
      <c r="C212" s="2"/>
      <c r="D212" s="2" t="s">
        <v>839</v>
      </c>
    </row>
    <row r="213" spans="1:4" ht="12.75" customHeight="1" x14ac:dyDescent="0.2">
      <c r="A213" s="13" t="s">
        <v>176</v>
      </c>
      <c r="B213" s="2" t="s">
        <v>1080</v>
      </c>
      <c r="C213" s="2"/>
      <c r="D213" s="2" t="s">
        <v>839</v>
      </c>
    </row>
    <row r="214" spans="1:4" ht="12.75" customHeight="1" x14ac:dyDescent="0.2">
      <c r="A214" s="13" t="s">
        <v>177</v>
      </c>
      <c r="B214" s="2" t="s">
        <v>602</v>
      </c>
      <c r="C214" s="2"/>
      <c r="D214" s="2" t="s">
        <v>839</v>
      </c>
    </row>
    <row r="215" spans="1:4" ht="12.75" customHeight="1" x14ac:dyDescent="0.2">
      <c r="A215" s="13" t="s">
        <v>50</v>
      </c>
      <c r="B215" s="108" t="s">
        <v>1019</v>
      </c>
      <c r="C215" s="2"/>
      <c r="D215" s="2" t="s">
        <v>839</v>
      </c>
    </row>
    <row r="216" spans="1:4" ht="12.75" customHeight="1" x14ac:dyDescent="0.2">
      <c r="A216" s="13" t="s">
        <v>1757</v>
      </c>
      <c r="B216" s="107" t="s">
        <v>1853</v>
      </c>
      <c r="C216" s="2"/>
      <c r="D216" s="2" t="s">
        <v>839</v>
      </c>
    </row>
    <row r="217" spans="1:4" ht="12.75" customHeight="1" x14ac:dyDescent="0.2">
      <c r="A217" s="13" t="s">
        <v>1801</v>
      </c>
      <c r="B217" s="2" t="s">
        <v>1845</v>
      </c>
      <c r="C217" s="2"/>
      <c r="D217" s="2" t="s">
        <v>839</v>
      </c>
    </row>
    <row r="218" spans="1:4" ht="12.75" customHeight="1" x14ac:dyDescent="0.2">
      <c r="A218" s="13" t="s">
        <v>1802</v>
      </c>
      <c r="B218" s="2" t="s">
        <v>1846</v>
      </c>
      <c r="C218" s="2"/>
      <c r="D218" s="2" t="s">
        <v>839</v>
      </c>
    </row>
    <row r="219" spans="1:4" ht="12.75" customHeight="1" x14ac:dyDescent="0.2">
      <c r="A219" s="13" t="s">
        <v>227</v>
      </c>
      <c r="B219" s="2" t="s">
        <v>51</v>
      </c>
      <c r="C219" s="2"/>
      <c r="D219" s="2" t="s">
        <v>839</v>
      </c>
    </row>
    <row r="220" spans="1:4" ht="12.75" customHeight="1" x14ac:dyDescent="0.2">
      <c r="A220" s="13" t="s">
        <v>228</v>
      </c>
      <c r="B220" s="2" t="s">
        <v>1141</v>
      </c>
      <c r="C220" s="2"/>
      <c r="D220" s="2" t="s">
        <v>839</v>
      </c>
    </row>
    <row r="221" spans="1:4" ht="12.75" customHeight="1" x14ac:dyDescent="0.2">
      <c r="A221" s="13" t="s">
        <v>173</v>
      </c>
      <c r="B221" s="2" t="s">
        <v>603</v>
      </c>
      <c r="C221" s="2"/>
      <c r="D221" s="2" t="s">
        <v>839</v>
      </c>
    </row>
    <row r="222" spans="1:4" ht="12.75" customHeight="1" x14ac:dyDescent="0.2">
      <c r="A222" s="13" t="s">
        <v>211</v>
      </c>
      <c r="B222" s="2" t="s">
        <v>52</v>
      </c>
      <c r="C222" s="2"/>
      <c r="D222" s="2" t="s">
        <v>839</v>
      </c>
    </row>
    <row r="223" spans="1:4" ht="12.75" customHeight="1" x14ac:dyDescent="0.2">
      <c r="A223" s="13" t="s">
        <v>215</v>
      </c>
      <c r="B223" s="2" t="s">
        <v>53</v>
      </c>
      <c r="C223" s="2"/>
      <c r="D223" s="2" t="s">
        <v>839</v>
      </c>
    </row>
    <row r="224" spans="1:4" ht="12.75" customHeight="1" x14ac:dyDescent="0.2">
      <c r="A224" s="13" t="s">
        <v>240</v>
      </c>
      <c r="B224" s="2" t="s">
        <v>54</v>
      </c>
      <c r="C224" s="2"/>
      <c r="D224" s="2" t="s">
        <v>839</v>
      </c>
    </row>
    <row r="225" spans="1:4" ht="12.75" customHeight="1" x14ac:dyDescent="0.2">
      <c r="A225" s="13" t="s">
        <v>253</v>
      </c>
      <c r="B225" s="2" t="s">
        <v>55</v>
      </c>
      <c r="C225" s="2"/>
      <c r="D225" s="2" t="s">
        <v>839</v>
      </c>
    </row>
    <row r="226" spans="1:4" ht="12.75" customHeight="1" x14ac:dyDescent="0.2">
      <c r="A226" s="13" t="s">
        <v>212</v>
      </c>
      <c r="B226" s="2" t="s">
        <v>56</v>
      </c>
      <c r="C226" s="2"/>
      <c r="D226" s="2" t="s">
        <v>839</v>
      </c>
    </row>
    <row r="227" spans="1:4" ht="12.75" customHeight="1" x14ac:dyDescent="0.2">
      <c r="A227" s="13" t="s">
        <v>219</v>
      </c>
      <c r="B227" s="2" t="s">
        <v>1139</v>
      </c>
      <c r="C227" s="2"/>
      <c r="D227" s="2" t="s">
        <v>839</v>
      </c>
    </row>
    <row r="228" spans="1:4" ht="12.75" customHeight="1" x14ac:dyDescent="0.2">
      <c r="A228" s="13" t="s">
        <v>218</v>
      </c>
      <c r="B228" s="2" t="s">
        <v>1678</v>
      </c>
      <c r="C228" s="2"/>
      <c r="D228" s="2" t="s">
        <v>839</v>
      </c>
    </row>
    <row r="229" spans="1:4" x14ac:dyDescent="0.2">
      <c r="A229" s="13" t="s">
        <v>258</v>
      </c>
      <c r="B229" s="2" t="s">
        <v>1679</v>
      </c>
      <c r="C229" s="2"/>
      <c r="D229" s="2" t="s">
        <v>839</v>
      </c>
    </row>
    <row r="230" spans="1:4" ht="12.75" customHeight="1" x14ac:dyDescent="0.2">
      <c r="A230" s="13" t="s">
        <v>189</v>
      </c>
      <c r="B230" s="2" t="s">
        <v>1803</v>
      </c>
      <c r="C230" s="2"/>
      <c r="D230" s="2" t="s">
        <v>839</v>
      </c>
    </row>
    <row r="231" spans="1:4" ht="12.75" customHeight="1" x14ac:dyDescent="0.2">
      <c r="A231" s="13" t="s">
        <v>222</v>
      </c>
      <c r="B231" s="2" t="s">
        <v>58</v>
      </c>
      <c r="C231" s="2"/>
      <c r="D231" s="2" t="s">
        <v>839</v>
      </c>
    </row>
    <row r="232" spans="1:4" ht="12.75" customHeight="1" x14ac:dyDescent="0.2">
      <c r="A232" s="13" t="s">
        <v>221</v>
      </c>
      <c r="B232" s="2" t="s">
        <v>59</v>
      </c>
      <c r="C232" s="2"/>
      <c r="D232" s="2" t="s">
        <v>839</v>
      </c>
    </row>
    <row r="233" spans="1:4" ht="12.75" customHeight="1" x14ac:dyDescent="0.2">
      <c r="A233" s="13" t="s">
        <v>252</v>
      </c>
      <c r="B233" s="2" t="s">
        <v>60</v>
      </c>
      <c r="C233" s="2"/>
      <c r="D233" s="2" t="s">
        <v>839</v>
      </c>
    </row>
    <row r="234" spans="1:4" ht="12.75" customHeight="1" x14ac:dyDescent="0.2">
      <c r="A234" s="13" t="s">
        <v>187</v>
      </c>
      <c r="B234" s="2" t="s">
        <v>61</v>
      </c>
      <c r="C234" s="2"/>
      <c r="D234" s="2" t="s">
        <v>839</v>
      </c>
    </row>
    <row r="235" spans="1:4" ht="12.75" customHeight="1" x14ac:dyDescent="0.2">
      <c r="A235" s="13" t="s">
        <v>193</v>
      </c>
      <c r="B235" s="2" t="s">
        <v>1137</v>
      </c>
      <c r="C235" s="2"/>
      <c r="D235" s="2" t="s">
        <v>839</v>
      </c>
    </row>
    <row r="236" spans="1:4" x14ac:dyDescent="0.2">
      <c r="A236" s="13" t="s">
        <v>190</v>
      </c>
      <c r="B236" s="2" t="s">
        <v>62</v>
      </c>
      <c r="C236" s="2"/>
      <c r="D236" s="2" t="s">
        <v>839</v>
      </c>
    </row>
    <row r="237" spans="1:4" x14ac:dyDescent="0.2">
      <c r="A237" s="13" t="s">
        <v>179</v>
      </c>
      <c r="B237" s="2" t="s">
        <v>63</v>
      </c>
      <c r="C237" s="2"/>
      <c r="D237" s="2" t="s">
        <v>839</v>
      </c>
    </row>
    <row r="238" spans="1:4" ht="12.75" customHeight="1" x14ac:dyDescent="0.2">
      <c r="A238" s="13" t="s">
        <v>180</v>
      </c>
      <c r="B238" s="2" t="s">
        <v>1680</v>
      </c>
      <c r="C238" s="2"/>
      <c r="D238" s="2" t="s">
        <v>839</v>
      </c>
    </row>
    <row r="239" spans="1:4" ht="12.75" customHeight="1" x14ac:dyDescent="0.2">
      <c r="A239" s="13" t="s">
        <v>250</v>
      </c>
      <c r="B239" s="2" t="s">
        <v>64</v>
      </c>
      <c r="C239" s="2"/>
      <c r="D239" s="2" t="s">
        <v>839</v>
      </c>
    </row>
    <row r="240" spans="1:4" ht="12.75" customHeight="1" x14ac:dyDescent="0.2">
      <c r="A240" s="13" t="s">
        <v>191</v>
      </c>
      <c r="B240" s="2" t="s">
        <v>65</v>
      </c>
      <c r="C240" s="2"/>
      <c r="D240" s="2" t="s">
        <v>839</v>
      </c>
    </row>
    <row r="241" spans="1:4" ht="12.75" customHeight="1" x14ac:dyDescent="0.2">
      <c r="A241" s="13" t="s">
        <v>223</v>
      </c>
      <c r="B241" s="2" t="s">
        <v>1758</v>
      </c>
      <c r="C241" s="2"/>
      <c r="D241" s="2" t="s">
        <v>839</v>
      </c>
    </row>
    <row r="242" spans="1:4" ht="12.75" customHeight="1" x14ac:dyDescent="0.2">
      <c r="A242" s="13" t="s">
        <v>192</v>
      </c>
      <c r="B242" s="2" t="s">
        <v>66</v>
      </c>
      <c r="C242" s="2"/>
      <c r="D242" s="2" t="s">
        <v>839</v>
      </c>
    </row>
    <row r="243" spans="1:4" ht="12.75" customHeight="1" x14ac:dyDescent="0.2">
      <c r="A243" s="13" t="s">
        <v>255</v>
      </c>
      <c r="B243" s="2" t="s">
        <v>604</v>
      </c>
      <c r="C243" s="2"/>
      <c r="D243" s="2" t="s">
        <v>839</v>
      </c>
    </row>
    <row r="244" spans="1:4" ht="12.75" customHeight="1" x14ac:dyDescent="0.2">
      <c r="A244" s="13" t="s">
        <v>229</v>
      </c>
      <c r="B244" s="2" t="s">
        <v>1142</v>
      </c>
      <c r="C244" s="2"/>
      <c r="D244" s="2" t="s">
        <v>839</v>
      </c>
    </row>
    <row r="245" spans="1:4" ht="12.75" customHeight="1" x14ac:dyDescent="0.2">
      <c r="A245" s="13" t="s">
        <v>224</v>
      </c>
      <c r="B245" s="2" t="s">
        <v>1759</v>
      </c>
      <c r="C245" s="2"/>
      <c r="D245" s="2" t="s">
        <v>839</v>
      </c>
    </row>
    <row r="246" spans="1:4" ht="12.75" customHeight="1" x14ac:dyDescent="0.2">
      <c r="A246" s="13" t="s">
        <v>238</v>
      </c>
      <c r="B246" s="2" t="s">
        <v>1681</v>
      </c>
      <c r="C246" s="2"/>
      <c r="D246" s="2" t="s">
        <v>839</v>
      </c>
    </row>
    <row r="247" spans="1:4" ht="12.75" customHeight="1" x14ac:dyDescent="0.2">
      <c r="A247" s="13" t="s">
        <v>605</v>
      </c>
      <c r="B247" s="2" t="s">
        <v>8</v>
      </c>
      <c r="C247" s="2"/>
      <c r="D247" s="2" t="s">
        <v>839</v>
      </c>
    </row>
    <row r="248" spans="1:4" ht="12.75" customHeight="1" x14ac:dyDescent="0.2">
      <c r="A248" s="13" t="s">
        <v>1082</v>
      </c>
      <c r="B248" s="2" t="s">
        <v>1760</v>
      </c>
      <c r="C248" s="2"/>
      <c r="D248" s="2" t="s">
        <v>839</v>
      </c>
    </row>
    <row r="249" spans="1:4" ht="12.75" customHeight="1" x14ac:dyDescent="0.2">
      <c r="A249" s="13" t="s">
        <v>1135</v>
      </c>
      <c r="B249" s="2" t="s">
        <v>1682</v>
      </c>
      <c r="C249" s="2"/>
      <c r="D249" s="2" t="s">
        <v>839</v>
      </c>
    </row>
    <row r="250" spans="1:4" ht="12.75" customHeight="1" x14ac:dyDescent="0.2">
      <c r="A250" s="13" t="s">
        <v>1534</v>
      </c>
      <c r="B250" s="2" t="s">
        <v>1535</v>
      </c>
      <c r="C250" s="2"/>
      <c r="D250" s="2" t="s">
        <v>839</v>
      </c>
    </row>
    <row r="251" spans="1:4" ht="12.75" customHeight="1" x14ac:dyDescent="0.2">
      <c r="A251" s="13" t="s">
        <v>1536</v>
      </c>
      <c r="B251" s="2" t="s">
        <v>1537</v>
      </c>
      <c r="C251" s="2"/>
      <c r="D251" s="2" t="s">
        <v>839</v>
      </c>
    </row>
    <row r="252" spans="1:4" ht="12.75" customHeight="1" x14ac:dyDescent="0.2">
      <c r="A252" s="13" t="s">
        <v>1538</v>
      </c>
      <c r="B252" s="2" t="s">
        <v>1539</v>
      </c>
      <c r="C252" s="2"/>
      <c r="D252" s="2" t="s">
        <v>839</v>
      </c>
    </row>
    <row r="253" spans="1:4" ht="12.75" customHeight="1" x14ac:dyDescent="0.2">
      <c r="A253" s="13" t="s">
        <v>1540</v>
      </c>
      <c r="B253" s="2" t="s">
        <v>1541</v>
      </c>
      <c r="C253" s="2"/>
      <c r="D253" s="2" t="s">
        <v>839</v>
      </c>
    </row>
    <row r="254" spans="1:4" ht="12.75" customHeight="1" x14ac:dyDescent="0.2">
      <c r="A254" s="13" t="s">
        <v>1542</v>
      </c>
      <c r="B254" s="2" t="s">
        <v>1543</v>
      </c>
      <c r="C254" s="2"/>
      <c r="D254" s="2" t="s">
        <v>839</v>
      </c>
    </row>
    <row r="255" spans="1:4" ht="12.75" customHeight="1" x14ac:dyDescent="0.2">
      <c r="A255" s="13" t="s">
        <v>1723</v>
      </c>
      <c r="B255" s="2" t="s">
        <v>1522</v>
      </c>
      <c r="C255" s="2"/>
      <c r="D255" s="2" t="s">
        <v>839</v>
      </c>
    </row>
    <row r="256" spans="1:4" ht="12.75" customHeight="1" x14ac:dyDescent="0.2">
      <c r="A256" s="13" t="s">
        <v>1761</v>
      </c>
      <c r="B256" s="2" t="s">
        <v>1762</v>
      </c>
      <c r="C256" s="2"/>
      <c r="D256" s="2" t="s">
        <v>839</v>
      </c>
    </row>
    <row r="257" spans="1:4" ht="12.75" customHeight="1" x14ac:dyDescent="0.2">
      <c r="A257" s="13" t="s">
        <v>1763</v>
      </c>
      <c r="B257" s="2" t="s">
        <v>1804</v>
      </c>
      <c r="C257" s="2"/>
      <c r="D257" s="2" t="s">
        <v>839</v>
      </c>
    </row>
    <row r="258" spans="1:4" ht="12.75" customHeight="1" x14ac:dyDescent="0.2">
      <c r="A258" s="13" t="s">
        <v>1764</v>
      </c>
      <c r="B258" s="2" t="s">
        <v>1765</v>
      </c>
      <c r="C258" s="2"/>
      <c r="D258" s="2" t="s">
        <v>839</v>
      </c>
    </row>
    <row r="259" spans="1:4" ht="12.75" customHeight="1" x14ac:dyDescent="0.2">
      <c r="A259" s="13" t="s">
        <v>1806</v>
      </c>
      <c r="B259" s="2" t="s">
        <v>1805</v>
      </c>
      <c r="C259" s="2"/>
      <c r="D259" s="2" t="s">
        <v>839</v>
      </c>
    </row>
    <row r="260" spans="1:4" ht="12.75" customHeight="1" x14ac:dyDescent="0.2">
      <c r="A260" s="13" t="s">
        <v>216</v>
      </c>
      <c r="B260" s="2" t="s">
        <v>500</v>
      </c>
      <c r="C260" s="2"/>
      <c r="D260" s="2" t="s">
        <v>839</v>
      </c>
    </row>
    <row r="261" spans="1:4" ht="12.75" customHeight="1" x14ac:dyDescent="0.2">
      <c r="A261" s="13" t="s">
        <v>244</v>
      </c>
      <c r="B261" s="2" t="s">
        <v>48</v>
      </c>
      <c r="C261" s="2"/>
      <c r="D261" s="2" t="s">
        <v>839</v>
      </c>
    </row>
    <row r="262" spans="1:4" ht="12.75" customHeight="1" x14ac:dyDescent="0.2">
      <c r="A262" s="13" t="s">
        <v>234</v>
      </c>
      <c r="B262" s="2" t="s">
        <v>501</v>
      </c>
      <c r="C262" s="2"/>
      <c r="D262" s="2" t="s">
        <v>839</v>
      </c>
    </row>
    <row r="263" spans="1:4" ht="12.75" customHeight="1" x14ac:dyDescent="0.2">
      <c r="A263" s="13" t="s">
        <v>249</v>
      </c>
      <c r="B263" s="2" t="s">
        <v>502</v>
      </c>
      <c r="C263" s="2"/>
      <c r="D263" s="2" t="s">
        <v>839</v>
      </c>
    </row>
    <row r="264" spans="1:4" ht="12.75" customHeight="1" x14ac:dyDescent="0.2">
      <c r="A264" s="13" t="s">
        <v>230</v>
      </c>
      <c r="B264" s="2" t="s">
        <v>503</v>
      </c>
      <c r="C264" s="2"/>
      <c r="D264" s="2" t="s">
        <v>839</v>
      </c>
    </row>
    <row r="265" spans="1:4" ht="12.75" customHeight="1" x14ac:dyDescent="0.2">
      <c r="A265" s="13" t="s">
        <v>220</v>
      </c>
      <c r="B265" s="2" t="s">
        <v>1140</v>
      </c>
      <c r="C265" s="2"/>
      <c r="D265" s="2" t="s">
        <v>839</v>
      </c>
    </row>
    <row r="266" spans="1:4" x14ac:dyDescent="0.2">
      <c r="A266" s="13" t="s">
        <v>214</v>
      </c>
      <c r="B266" s="2" t="s">
        <v>1138</v>
      </c>
      <c r="C266" s="2"/>
      <c r="D266" s="2" t="s">
        <v>839</v>
      </c>
    </row>
    <row r="267" spans="1:4" x14ac:dyDescent="0.2">
      <c r="A267" s="13" t="s">
        <v>184</v>
      </c>
      <c r="B267" s="2" t="s">
        <v>504</v>
      </c>
      <c r="C267" s="2"/>
      <c r="D267" s="2" t="s">
        <v>839</v>
      </c>
    </row>
    <row r="268" spans="1:4" x14ac:dyDescent="0.2">
      <c r="A268" s="13" t="s">
        <v>241</v>
      </c>
      <c r="B268" s="2" t="s">
        <v>606</v>
      </c>
      <c r="C268" s="2"/>
      <c r="D268" s="2" t="s">
        <v>839</v>
      </c>
    </row>
    <row r="269" spans="1:4" ht="12.75" customHeight="1" x14ac:dyDescent="0.2">
      <c r="A269" s="13" t="s">
        <v>188</v>
      </c>
      <c r="B269" s="2" t="s">
        <v>1136</v>
      </c>
      <c r="C269" s="2"/>
      <c r="D269" s="2" t="s">
        <v>839</v>
      </c>
    </row>
    <row r="270" spans="1:4" x14ac:dyDescent="0.2">
      <c r="A270" s="13" t="s">
        <v>239</v>
      </c>
      <c r="B270" s="2" t="s">
        <v>1144</v>
      </c>
      <c r="C270" s="2"/>
      <c r="D270" s="2" t="s">
        <v>839</v>
      </c>
    </row>
    <row r="271" spans="1:4" ht="12.75" customHeight="1" x14ac:dyDescent="0.2">
      <c r="A271" s="13" t="s">
        <v>231</v>
      </c>
      <c r="B271" s="2" t="s">
        <v>1143</v>
      </c>
      <c r="C271" s="2"/>
      <c r="D271" s="2" t="s">
        <v>839</v>
      </c>
    </row>
    <row r="272" spans="1:4" x14ac:dyDescent="0.2">
      <c r="A272" s="13" t="s">
        <v>171</v>
      </c>
      <c r="B272" s="2" t="s">
        <v>1683</v>
      </c>
      <c r="C272" s="2"/>
      <c r="D272" s="2" t="s">
        <v>839</v>
      </c>
    </row>
    <row r="273" spans="1:4" ht="12.75" customHeight="1" x14ac:dyDescent="0.2">
      <c r="A273" s="13" t="s">
        <v>1544</v>
      </c>
      <c r="B273" s="2" t="s">
        <v>1891</v>
      </c>
      <c r="C273" s="2"/>
      <c r="D273" s="2" t="s">
        <v>839</v>
      </c>
    </row>
    <row r="274" spans="1:4" ht="12.75" customHeight="1" x14ac:dyDescent="0.2">
      <c r="A274" s="13" t="s">
        <v>1724</v>
      </c>
      <c r="B274" s="2" t="s">
        <v>1582</v>
      </c>
      <c r="C274" s="2"/>
      <c r="D274" s="2" t="s">
        <v>841</v>
      </c>
    </row>
    <row r="275" spans="1:4" ht="12.75" customHeight="1" x14ac:dyDescent="0.2">
      <c r="A275" s="13" t="s">
        <v>1725</v>
      </c>
      <c r="B275" s="2" t="s">
        <v>1583</v>
      </c>
      <c r="C275" s="2"/>
      <c r="D275" s="2" t="s">
        <v>841</v>
      </c>
    </row>
    <row r="276" spans="1:4" ht="12.75" customHeight="1" x14ac:dyDescent="0.2">
      <c r="A276" s="13" t="s">
        <v>505</v>
      </c>
      <c r="B276" s="2" t="s">
        <v>1489</v>
      </c>
      <c r="C276" s="2"/>
      <c r="D276" s="2" t="s">
        <v>841</v>
      </c>
    </row>
    <row r="277" spans="1:4" ht="12.75" customHeight="1" x14ac:dyDescent="0.2">
      <c r="A277" s="13" t="s">
        <v>305</v>
      </c>
      <c r="B277" s="2" t="s">
        <v>506</v>
      </c>
      <c r="C277" s="2"/>
      <c r="D277" s="2" t="s">
        <v>841</v>
      </c>
    </row>
    <row r="278" spans="1:4" ht="12.75" customHeight="1" x14ac:dyDescent="0.2">
      <c r="A278" s="13" t="s">
        <v>1083</v>
      </c>
      <c r="B278" s="2" t="s">
        <v>1584</v>
      </c>
      <c r="C278" s="2"/>
      <c r="D278" s="2" t="s">
        <v>841</v>
      </c>
    </row>
    <row r="279" spans="1:4" ht="12.75" customHeight="1" x14ac:dyDescent="0.2">
      <c r="A279" s="13" t="s">
        <v>314</v>
      </c>
      <c r="B279" s="2" t="s">
        <v>507</v>
      </c>
      <c r="C279" s="2"/>
      <c r="D279" s="2" t="s">
        <v>841</v>
      </c>
    </row>
    <row r="280" spans="1:4" ht="12.75" customHeight="1" x14ac:dyDescent="0.2">
      <c r="A280" s="13" t="s">
        <v>1479</v>
      </c>
      <c r="B280" s="2" t="s">
        <v>1490</v>
      </c>
      <c r="C280" s="2"/>
      <c r="D280" s="2" t="s">
        <v>841</v>
      </c>
    </row>
    <row r="281" spans="1:4" ht="12.75" customHeight="1" x14ac:dyDescent="0.2">
      <c r="A281" s="13" t="s">
        <v>262</v>
      </c>
      <c r="B281" s="2" t="s">
        <v>1585</v>
      </c>
      <c r="C281" s="2"/>
      <c r="D281" s="2" t="s">
        <v>841</v>
      </c>
    </row>
    <row r="282" spans="1:4" ht="12.75" customHeight="1" x14ac:dyDescent="0.2">
      <c r="A282" s="13" t="s">
        <v>312</v>
      </c>
      <c r="B282" s="2" t="s">
        <v>1084</v>
      </c>
      <c r="C282" s="2"/>
      <c r="D282" s="2" t="s">
        <v>841</v>
      </c>
    </row>
    <row r="283" spans="1:4" ht="12.75" customHeight="1" x14ac:dyDescent="0.2">
      <c r="A283" s="13" t="s">
        <v>313</v>
      </c>
      <c r="B283" s="2" t="s">
        <v>508</v>
      </c>
      <c r="C283" s="2"/>
      <c r="D283" s="2" t="s">
        <v>841</v>
      </c>
    </row>
    <row r="284" spans="1:4" ht="12.75" customHeight="1" x14ac:dyDescent="0.2">
      <c r="A284" s="13" t="s">
        <v>303</v>
      </c>
      <c r="B284" s="2" t="s">
        <v>509</v>
      </c>
      <c r="C284" s="2"/>
      <c r="D284" s="2" t="s">
        <v>841</v>
      </c>
    </row>
    <row r="285" spans="1:4" ht="12.75" customHeight="1" x14ac:dyDescent="0.2">
      <c r="A285" s="13" t="s">
        <v>271</v>
      </c>
      <c r="B285" s="2" t="s">
        <v>510</v>
      </c>
      <c r="C285" s="2"/>
      <c r="D285" s="2" t="s">
        <v>841</v>
      </c>
    </row>
    <row r="286" spans="1:4" ht="12.75" customHeight="1" x14ac:dyDescent="0.2">
      <c r="A286" s="13" t="s">
        <v>304</v>
      </c>
      <c r="B286" s="2" t="s">
        <v>511</v>
      </c>
      <c r="C286" s="2"/>
      <c r="D286" s="2" t="s">
        <v>841</v>
      </c>
    </row>
    <row r="287" spans="1:4" ht="12.75" customHeight="1" x14ac:dyDescent="0.2">
      <c r="A287" s="13" t="s">
        <v>295</v>
      </c>
      <c r="B287" s="2" t="s">
        <v>512</v>
      </c>
      <c r="C287" s="2"/>
      <c r="D287" s="2" t="s">
        <v>841</v>
      </c>
    </row>
    <row r="288" spans="1:4" ht="12.75" customHeight="1" x14ac:dyDescent="0.2">
      <c r="A288" s="13" t="s">
        <v>270</v>
      </c>
      <c r="B288" s="2" t="s">
        <v>513</v>
      </c>
      <c r="C288" s="2"/>
      <c r="D288" s="2" t="s">
        <v>841</v>
      </c>
    </row>
    <row r="289" spans="1:4" ht="12.75" customHeight="1" x14ac:dyDescent="0.2">
      <c r="A289" s="13" t="s">
        <v>1480</v>
      </c>
      <c r="B289" s="2" t="s">
        <v>1491</v>
      </c>
      <c r="C289" s="2"/>
      <c r="D289" s="2" t="s">
        <v>841</v>
      </c>
    </row>
    <row r="290" spans="1:4" ht="12.75" customHeight="1" x14ac:dyDescent="0.2">
      <c r="A290" s="13" t="s">
        <v>306</v>
      </c>
      <c r="B290" s="2" t="s">
        <v>514</v>
      </c>
      <c r="C290" s="2"/>
      <c r="D290" s="2" t="s">
        <v>841</v>
      </c>
    </row>
    <row r="291" spans="1:4" ht="12.75" customHeight="1" x14ac:dyDescent="0.2">
      <c r="A291" s="13" t="s">
        <v>308</v>
      </c>
      <c r="B291" s="2" t="s">
        <v>515</v>
      </c>
      <c r="C291" s="2"/>
      <c r="D291" s="2" t="s">
        <v>841</v>
      </c>
    </row>
    <row r="292" spans="1:4" ht="12.75" customHeight="1" x14ac:dyDescent="0.2">
      <c r="A292" s="13" t="s">
        <v>275</v>
      </c>
      <c r="B292" s="2" t="s">
        <v>516</v>
      </c>
      <c r="C292" s="2"/>
      <c r="D292" s="2" t="s">
        <v>841</v>
      </c>
    </row>
    <row r="293" spans="1:4" ht="12.75" customHeight="1" x14ac:dyDescent="0.2">
      <c r="A293" s="13" t="s">
        <v>290</v>
      </c>
      <c r="B293" s="2" t="s">
        <v>517</v>
      </c>
      <c r="C293" s="2"/>
      <c r="D293" s="2" t="s">
        <v>841</v>
      </c>
    </row>
    <row r="294" spans="1:4" ht="12.75" customHeight="1" x14ac:dyDescent="0.2">
      <c r="A294" s="13" t="s">
        <v>1481</v>
      </c>
      <c r="B294" s="2" t="s">
        <v>1492</v>
      </c>
      <c r="C294" s="2"/>
      <c r="D294" s="2" t="s">
        <v>841</v>
      </c>
    </row>
    <row r="295" spans="1:4" ht="12.75" customHeight="1" x14ac:dyDescent="0.2">
      <c r="A295" s="13" t="s">
        <v>310</v>
      </c>
      <c r="B295" s="2" t="s">
        <v>518</v>
      </c>
      <c r="C295" s="2"/>
      <c r="D295" s="2" t="s">
        <v>841</v>
      </c>
    </row>
    <row r="296" spans="1:4" ht="12.75" customHeight="1" x14ac:dyDescent="0.2">
      <c r="A296" s="13" t="s">
        <v>318</v>
      </c>
      <c r="B296" s="2" t="s">
        <v>519</v>
      </c>
      <c r="C296" s="2"/>
      <c r="D296" s="2" t="s">
        <v>841</v>
      </c>
    </row>
    <row r="297" spans="1:4" ht="12.75" customHeight="1" x14ac:dyDescent="0.2">
      <c r="A297" s="13" t="s">
        <v>268</v>
      </c>
      <c r="B297" s="2" t="s">
        <v>520</v>
      </c>
      <c r="C297" s="2"/>
      <c r="D297" s="2" t="s">
        <v>841</v>
      </c>
    </row>
    <row r="298" spans="1:4" ht="12.75" customHeight="1" x14ac:dyDescent="0.2">
      <c r="A298" s="13" t="s">
        <v>296</v>
      </c>
      <c r="B298" s="2" t="s">
        <v>521</v>
      </c>
      <c r="C298" s="2"/>
      <c r="D298" s="2" t="s">
        <v>841</v>
      </c>
    </row>
    <row r="299" spans="1:4" ht="12.75" customHeight="1" x14ac:dyDescent="0.2">
      <c r="A299" s="13" t="s">
        <v>273</v>
      </c>
      <c r="B299" s="2" t="s">
        <v>522</v>
      </c>
      <c r="C299" s="2"/>
      <c r="D299" s="2" t="s">
        <v>841</v>
      </c>
    </row>
    <row r="300" spans="1:4" ht="12.75" customHeight="1" x14ac:dyDescent="0.2">
      <c r="A300" s="13" t="s">
        <v>285</v>
      </c>
      <c r="B300" s="2" t="s">
        <v>523</v>
      </c>
      <c r="C300" s="2"/>
      <c r="D300" s="2" t="s">
        <v>841</v>
      </c>
    </row>
    <row r="301" spans="1:4" ht="12.75" customHeight="1" x14ac:dyDescent="0.2">
      <c r="A301" s="13" t="s">
        <v>299</v>
      </c>
      <c r="B301" s="2" t="s">
        <v>524</v>
      </c>
      <c r="C301" s="2"/>
      <c r="D301" s="2" t="s">
        <v>841</v>
      </c>
    </row>
    <row r="302" spans="1:4" ht="12.75" customHeight="1" x14ac:dyDescent="0.2">
      <c r="A302" s="13" t="s">
        <v>287</v>
      </c>
      <c r="B302" s="2" t="s">
        <v>525</v>
      </c>
      <c r="C302" s="2"/>
      <c r="D302" s="2" t="s">
        <v>841</v>
      </c>
    </row>
    <row r="303" spans="1:4" ht="12.75" customHeight="1" x14ac:dyDescent="0.2">
      <c r="A303" s="13" t="s">
        <v>286</v>
      </c>
      <c r="B303" s="2" t="s">
        <v>526</v>
      </c>
      <c r="C303" s="2"/>
      <c r="D303" s="2" t="s">
        <v>841</v>
      </c>
    </row>
    <row r="304" spans="1:4" ht="12.75" customHeight="1" x14ac:dyDescent="0.2">
      <c r="A304" s="13" t="s">
        <v>261</v>
      </c>
      <c r="B304" s="2" t="s">
        <v>1493</v>
      </c>
      <c r="C304" s="2"/>
      <c r="D304" s="2" t="s">
        <v>841</v>
      </c>
    </row>
    <row r="305" spans="1:4" ht="12.75" customHeight="1" x14ac:dyDescent="0.2">
      <c r="A305" s="13" t="s">
        <v>266</v>
      </c>
      <c r="B305" s="2" t="s">
        <v>527</v>
      </c>
      <c r="C305" s="2"/>
      <c r="D305" s="2" t="s">
        <v>841</v>
      </c>
    </row>
    <row r="306" spans="1:4" ht="12.75" customHeight="1" x14ac:dyDescent="0.2">
      <c r="A306" s="13" t="s">
        <v>267</v>
      </c>
      <c r="B306" s="2" t="s">
        <v>528</v>
      </c>
      <c r="C306" s="2"/>
      <c r="D306" s="2" t="s">
        <v>841</v>
      </c>
    </row>
    <row r="307" spans="1:4" ht="12.75" customHeight="1" x14ac:dyDescent="0.2">
      <c r="A307" s="13" t="s">
        <v>265</v>
      </c>
      <c r="B307" s="2" t="s">
        <v>529</v>
      </c>
      <c r="C307" s="2"/>
      <c r="D307" s="2" t="s">
        <v>841</v>
      </c>
    </row>
    <row r="308" spans="1:4" ht="12.75" customHeight="1" x14ac:dyDescent="0.2">
      <c r="A308" s="13" t="s">
        <v>298</v>
      </c>
      <c r="B308" s="2" t="s">
        <v>530</v>
      </c>
      <c r="C308" s="2"/>
      <c r="D308" s="2" t="s">
        <v>841</v>
      </c>
    </row>
    <row r="309" spans="1:4" ht="12.75" customHeight="1" x14ac:dyDescent="0.2">
      <c r="A309" s="13" t="s">
        <v>281</v>
      </c>
      <c r="B309" s="2" t="s">
        <v>531</v>
      </c>
      <c r="C309" s="2"/>
      <c r="D309" s="2" t="s">
        <v>841</v>
      </c>
    </row>
    <row r="310" spans="1:4" ht="12.75" customHeight="1" x14ac:dyDescent="0.2">
      <c r="A310" s="13" t="s">
        <v>319</v>
      </c>
      <c r="B310" s="2" t="s">
        <v>532</v>
      </c>
      <c r="C310" s="2"/>
      <c r="D310" s="2" t="s">
        <v>841</v>
      </c>
    </row>
    <row r="311" spans="1:4" ht="12.75" customHeight="1" x14ac:dyDescent="0.2">
      <c r="A311" s="13" t="s">
        <v>311</v>
      </c>
      <c r="B311" s="2" t="s">
        <v>533</v>
      </c>
      <c r="C311" s="2"/>
      <c r="D311" s="2" t="s">
        <v>841</v>
      </c>
    </row>
    <row r="312" spans="1:4" ht="12.75" customHeight="1" x14ac:dyDescent="0.2">
      <c r="A312" s="13" t="s">
        <v>260</v>
      </c>
      <c r="B312" s="2" t="s">
        <v>1085</v>
      </c>
      <c r="C312" s="2"/>
      <c r="D312" s="2" t="s">
        <v>841</v>
      </c>
    </row>
    <row r="313" spans="1:4" x14ac:dyDescent="0.2">
      <c r="A313" s="13" t="s">
        <v>1482</v>
      </c>
      <c r="B313" s="2" t="s">
        <v>1494</v>
      </c>
      <c r="C313" s="2"/>
      <c r="D313" s="2" t="s">
        <v>841</v>
      </c>
    </row>
    <row r="314" spans="1:4" ht="12.75" customHeight="1" x14ac:dyDescent="0.2">
      <c r="A314" s="13" t="s">
        <v>294</v>
      </c>
      <c r="B314" s="2" t="s">
        <v>534</v>
      </c>
      <c r="C314" s="2"/>
      <c r="D314" s="2" t="s">
        <v>841</v>
      </c>
    </row>
    <row r="315" spans="1:4" ht="12.75" customHeight="1" x14ac:dyDescent="0.2">
      <c r="A315" s="13" t="s">
        <v>315</v>
      </c>
      <c r="B315" s="2" t="s">
        <v>535</v>
      </c>
      <c r="C315" s="2"/>
      <c r="D315" s="2" t="s">
        <v>841</v>
      </c>
    </row>
    <row r="316" spans="1:4" ht="12.75" customHeight="1" x14ac:dyDescent="0.2">
      <c r="A316" s="13" t="s">
        <v>1145</v>
      </c>
      <c r="B316" s="2" t="s">
        <v>1587</v>
      </c>
      <c r="C316" s="2"/>
      <c r="D316" s="2" t="s">
        <v>841</v>
      </c>
    </row>
    <row r="317" spans="1:4" ht="12.75" customHeight="1" x14ac:dyDescent="0.2">
      <c r="A317" s="13" t="s">
        <v>1512</v>
      </c>
      <c r="B317" s="2" t="s">
        <v>1588</v>
      </c>
      <c r="C317" s="2"/>
      <c r="D317" s="2" t="s">
        <v>841</v>
      </c>
    </row>
    <row r="318" spans="1:4" ht="12.75" customHeight="1" x14ac:dyDescent="0.2">
      <c r="A318" s="13" t="s">
        <v>300</v>
      </c>
      <c r="B318" s="2" t="s">
        <v>536</v>
      </c>
      <c r="C318" s="2"/>
      <c r="D318" s="2" t="s">
        <v>841</v>
      </c>
    </row>
    <row r="319" spans="1:4" x14ac:dyDescent="0.2">
      <c r="A319" s="13" t="s">
        <v>1483</v>
      </c>
      <c r="B319" s="2" t="s">
        <v>1495</v>
      </c>
      <c r="C319" s="2"/>
      <c r="D319" s="2" t="s">
        <v>841</v>
      </c>
    </row>
    <row r="320" spans="1:4" ht="12.75" customHeight="1" x14ac:dyDescent="0.2">
      <c r="A320" s="13" t="s">
        <v>289</v>
      </c>
      <c r="B320" s="2" t="s">
        <v>537</v>
      </c>
      <c r="C320" s="2"/>
      <c r="D320" s="2" t="s">
        <v>841</v>
      </c>
    </row>
    <row r="321" spans="1:4" ht="12.75" customHeight="1" x14ac:dyDescent="0.2">
      <c r="A321" s="13" t="s">
        <v>301</v>
      </c>
      <c r="B321" s="2" t="s">
        <v>607</v>
      </c>
      <c r="C321" s="2"/>
      <c r="D321" s="2" t="s">
        <v>841</v>
      </c>
    </row>
    <row r="322" spans="1:4" ht="12.75" customHeight="1" x14ac:dyDescent="0.2">
      <c r="A322" s="13" t="s">
        <v>276</v>
      </c>
      <c r="B322" s="2" t="s">
        <v>1147</v>
      </c>
      <c r="C322" s="2"/>
      <c r="D322" s="2" t="s">
        <v>841</v>
      </c>
    </row>
    <row r="323" spans="1:4" ht="12.75" customHeight="1" x14ac:dyDescent="0.2">
      <c r="A323" s="13" t="s">
        <v>293</v>
      </c>
      <c r="B323" s="2" t="s">
        <v>538</v>
      </c>
      <c r="C323" s="2"/>
      <c r="D323" s="2" t="s">
        <v>841</v>
      </c>
    </row>
    <row r="324" spans="1:4" x14ac:dyDescent="0.2">
      <c r="A324" s="13" t="s">
        <v>302</v>
      </c>
      <c r="B324" s="2" t="s">
        <v>539</v>
      </c>
      <c r="C324" s="2"/>
      <c r="D324" s="2" t="s">
        <v>841</v>
      </c>
    </row>
    <row r="325" spans="1:4" ht="12.75" customHeight="1" x14ac:dyDescent="0.2">
      <c r="A325" s="13" t="s">
        <v>278</v>
      </c>
      <c r="B325" s="2" t="s">
        <v>540</v>
      </c>
      <c r="C325" s="2"/>
      <c r="D325" s="2" t="s">
        <v>841</v>
      </c>
    </row>
    <row r="326" spans="1:4" ht="12.75" customHeight="1" x14ac:dyDescent="0.2">
      <c r="A326" s="13" t="s">
        <v>263</v>
      </c>
      <c r="B326" s="2" t="s">
        <v>541</v>
      </c>
      <c r="C326" s="2"/>
      <c r="D326" s="2" t="s">
        <v>841</v>
      </c>
    </row>
    <row r="327" spans="1:4" ht="12.75" customHeight="1" x14ac:dyDescent="0.2">
      <c r="A327" s="13" t="s">
        <v>280</v>
      </c>
      <c r="B327" s="2" t="s">
        <v>1148</v>
      </c>
      <c r="C327" s="2"/>
      <c r="D327" s="2" t="s">
        <v>841</v>
      </c>
    </row>
    <row r="328" spans="1:4" ht="12.75" customHeight="1" x14ac:dyDescent="0.2">
      <c r="A328" s="13" t="s">
        <v>316</v>
      </c>
      <c r="B328" s="2" t="s">
        <v>608</v>
      </c>
      <c r="C328" s="2"/>
      <c r="D328" s="2" t="s">
        <v>841</v>
      </c>
    </row>
    <row r="329" spans="1:4" x14ac:dyDescent="0.2">
      <c r="A329" s="13" t="s">
        <v>277</v>
      </c>
      <c r="B329" s="2" t="s">
        <v>543</v>
      </c>
      <c r="C329" s="2"/>
      <c r="D329" s="2" t="s">
        <v>841</v>
      </c>
    </row>
    <row r="330" spans="1:4" ht="12.75" customHeight="1" x14ac:dyDescent="0.2">
      <c r="A330" s="13" t="s">
        <v>274</v>
      </c>
      <c r="B330" s="2" t="s">
        <v>544</v>
      </c>
      <c r="C330" s="2"/>
      <c r="D330" s="2" t="s">
        <v>841</v>
      </c>
    </row>
    <row r="331" spans="1:4" ht="12.75" customHeight="1" x14ac:dyDescent="0.2">
      <c r="A331" s="13" t="s">
        <v>297</v>
      </c>
      <c r="B331" s="2" t="s">
        <v>545</v>
      </c>
      <c r="C331" s="2"/>
      <c r="D331" s="2" t="s">
        <v>841</v>
      </c>
    </row>
    <row r="332" spans="1:4" ht="12.75" customHeight="1" x14ac:dyDescent="0.2">
      <c r="A332" s="13" t="s">
        <v>309</v>
      </c>
      <c r="B332" s="2" t="s">
        <v>1589</v>
      </c>
      <c r="C332" s="2"/>
      <c r="D332" s="2" t="s">
        <v>841</v>
      </c>
    </row>
    <row r="333" spans="1:4" ht="12.75" customHeight="1" x14ac:dyDescent="0.2">
      <c r="A333" s="13" t="s">
        <v>1484</v>
      </c>
      <c r="B333" s="2" t="s">
        <v>1497</v>
      </c>
      <c r="C333" s="2"/>
      <c r="D333" s="2" t="s">
        <v>841</v>
      </c>
    </row>
    <row r="334" spans="1:4" ht="12.75" customHeight="1" x14ac:dyDescent="0.2">
      <c r="A334" s="13" t="s">
        <v>546</v>
      </c>
      <c r="B334" s="2" t="s">
        <v>1766</v>
      </c>
      <c r="C334" s="2"/>
      <c r="D334" s="2" t="s">
        <v>841</v>
      </c>
    </row>
    <row r="335" spans="1:4" ht="12.75" customHeight="1" x14ac:dyDescent="0.2">
      <c r="A335" s="13" t="s">
        <v>1146</v>
      </c>
      <c r="B335" s="2" t="s">
        <v>1</v>
      </c>
      <c r="C335" s="2"/>
      <c r="D335" s="2" t="s">
        <v>841</v>
      </c>
    </row>
    <row r="336" spans="1:4" ht="12.75" customHeight="1" x14ac:dyDescent="0.2">
      <c r="A336" s="13" t="s">
        <v>1513</v>
      </c>
      <c r="B336" s="2" t="s">
        <v>1514</v>
      </c>
      <c r="C336" s="2"/>
      <c r="D336" s="2" t="s">
        <v>841</v>
      </c>
    </row>
    <row r="337" spans="1:4" ht="12.75" customHeight="1" x14ac:dyDescent="0.2">
      <c r="A337" s="13" t="s">
        <v>1515</v>
      </c>
      <c r="B337" s="2" t="s">
        <v>1516</v>
      </c>
      <c r="C337" s="2"/>
      <c r="D337" s="2" t="s">
        <v>841</v>
      </c>
    </row>
    <row r="338" spans="1:4" ht="12.75" customHeight="1" x14ac:dyDescent="0.2">
      <c r="A338" s="13" t="s">
        <v>1517</v>
      </c>
      <c r="B338" s="2" t="s">
        <v>1518</v>
      </c>
      <c r="C338" s="2"/>
      <c r="D338" s="2" t="s">
        <v>841</v>
      </c>
    </row>
    <row r="339" spans="1:4" ht="12.75" customHeight="1" x14ac:dyDescent="0.2">
      <c r="A339" s="13" t="s">
        <v>1519</v>
      </c>
      <c r="B339" s="2" t="s">
        <v>1520</v>
      </c>
      <c r="C339" s="2"/>
      <c r="D339" s="2" t="s">
        <v>841</v>
      </c>
    </row>
    <row r="340" spans="1:4" ht="12.75" customHeight="1" x14ac:dyDescent="0.2">
      <c r="A340" s="13" t="s">
        <v>1726</v>
      </c>
      <c r="B340" s="2" t="s">
        <v>1590</v>
      </c>
      <c r="C340" s="2"/>
      <c r="D340" s="2" t="s">
        <v>841</v>
      </c>
    </row>
    <row r="341" spans="1:4" ht="12.75" customHeight="1" x14ac:dyDescent="0.2">
      <c r="A341" s="13" t="s">
        <v>1848</v>
      </c>
      <c r="B341" s="2" t="s">
        <v>1847</v>
      </c>
      <c r="C341" s="2"/>
      <c r="D341" s="2" t="s">
        <v>841</v>
      </c>
    </row>
    <row r="342" spans="1:4" ht="12.75" customHeight="1" x14ac:dyDescent="0.2">
      <c r="A342" s="13" t="s">
        <v>264</v>
      </c>
      <c r="B342" s="2" t="s">
        <v>552</v>
      </c>
      <c r="C342" s="2"/>
      <c r="D342" s="2" t="s">
        <v>841</v>
      </c>
    </row>
    <row r="343" spans="1:4" ht="12.75" customHeight="1" x14ac:dyDescent="0.2">
      <c r="A343" s="13" t="s">
        <v>317</v>
      </c>
      <c r="B343" s="2" t="s">
        <v>553</v>
      </c>
      <c r="C343" s="2"/>
      <c r="D343" s="2" t="s">
        <v>841</v>
      </c>
    </row>
    <row r="344" spans="1:4" ht="12.75" customHeight="1" x14ac:dyDescent="0.2">
      <c r="A344" s="13" t="s">
        <v>272</v>
      </c>
      <c r="B344" s="2" t="s">
        <v>554</v>
      </c>
      <c r="C344" s="2"/>
      <c r="D344" s="2" t="s">
        <v>841</v>
      </c>
    </row>
    <row r="345" spans="1:4" ht="12.75" customHeight="1" x14ac:dyDescent="0.2">
      <c r="A345" s="13" t="s">
        <v>279</v>
      </c>
      <c r="B345" s="2" t="s">
        <v>555</v>
      </c>
      <c r="C345" s="2"/>
      <c r="D345" s="2" t="s">
        <v>841</v>
      </c>
    </row>
    <row r="346" spans="1:4" x14ac:dyDescent="0.2">
      <c r="A346" s="13" t="s">
        <v>269</v>
      </c>
      <c r="B346" s="2" t="s">
        <v>556</v>
      </c>
      <c r="C346" s="2"/>
      <c r="D346" s="2" t="s">
        <v>841</v>
      </c>
    </row>
    <row r="347" spans="1:4" ht="12.75" customHeight="1" x14ac:dyDescent="0.2">
      <c r="A347" s="13" t="s">
        <v>1485</v>
      </c>
      <c r="B347" s="2" t="s">
        <v>1591</v>
      </c>
      <c r="C347" s="2"/>
      <c r="D347" s="2" t="s">
        <v>841</v>
      </c>
    </row>
    <row r="348" spans="1:4" ht="12.75" customHeight="1" x14ac:dyDescent="0.2">
      <c r="A348" s="13" t="s">
        <v>1486</v>
      </c>
      <c r="B348" s="2" t="s">
        <v>1592</v>
      </c>
      <c r="C348" s="2"/>
      <c r="D348" s="2" t="s">
        <v>841</v>
      </c>
    </row>
    <row r="349" spans="1:4" ht="12.75" customHeight="1" x14ac:dyDescent="0.2">
      <c r="A349" s="13" t="s">
        <v>1487</v>
      </c>
      <c r="B349" s="2" t="s">
        <v>1593</v>
      </c>
      <c r="C349" s="2"/>
      <c r="D349" s="2" t="s">
        <v>841</v>
      </c>
    </row>
    <row r="350" spans="1:4" ht="12.75" customHeight="1" x14ac:dyDescent="0.2">
      <c r="A350" s="13" t="s">
        <v>284</v>
      </c>
      <c r="B350" s="2" t="s">
        <v>1594</v>
      </c>
      <c r="C350" s="2"/>
      <c r="D350" s="2" t="s">
        <v>841</v>
      </c>
    </row>
    <row r="351" spans="1:4" ht="12.75" customHeight="1" x14ac:dyDescent="0.2">
      <c r="A351" s="13" t="s">
        <v>291</v>
      </c>
      <c r="B351" s="2" t="s">
        <v>1595</v>
      </c>
      <c r="C351" s="2"/>
      <c r="D351" s="2" t="s">
        <v>841</v>
      </c>
    </row>
    <row r="352" spans="1:4" ht="12.75" customHeight="1" x14ac:dyDescent="0.2">
      <c r="A352" s="13" t="s">
        <v>288</v>
      </c>
      <c r="B352" s="2" t="s">
        <v>1596</v>
      </c>
      <c r="C352" s="2"/>
      <c r="D352" s="2" t="s">
        <v>841</v>
      </c>
    </row>
    <row r="353" spans="1:4" ht="12.75" customHeight="1" x14ac:dyDescent="0.2">
      <c r="A353" s="13" t="s">
        <v>282</v>
      </c>
      <c r="B353" s="2" t="s">
        <v>1149</v>
      </c>
      <c r="C353" s="2"/>
      <c r="D353" s="2" t="s">
        <v>841</v>
      </c>
    </row>
    <row r="354" spans="1:4" ht="12.75" customHeight="1" x14ac:dyDescent="0.2">
      <c r="A354" s="13" t="s">
        <v>292</v>
      </c>
      <c r="B354" s="2" t="s">
        <v>1597</v>
      </c>
      <c r="C354" s="2"/>
      <c r="D354" s="2" t="s">
        <v>841</v>
      </c>
    </row>
    <row r="355" spans="1:4" ht="12.75" customHeight="1" x14ac:dyDescent="0.2">
      <c r="A355" s="13" t="s">
        <v>1488</v>
      </c>
      <c r="B355" s="2" t="s">
        <v>1598</v>
      </c>
      <c r="C355" s="2"/>
      <c r="D355" s="2" t="s">
        <v>841</v>
      </c>
    </row>
    <row r="356" spans="1:4" ht="12.75" customHeight="1" x14ac:dyDescent="0.2">
      <c r="A356" s="13" t="s">
        <v>307</v>
      </c>
      <c r="B356" s="2" t="s">
        <v>1599</v>
      </c>
      <c r="C356" s="2"/>
      <c r="D356" s="2" t="s">
        <v>841</v>
      </c>
    </row>
    <row r="357" spans="1:4" ht="12.75" customHeight="1" x14ac:dyDescent="0.2">
      <c r="A357" s="13" t="s">
        <v>283</v>
      </c>
      <c r="B357" s="2" t="s">
        <v>557</v>
      </c>
      <c r="C357" s="2"/>
      <c r="D357" s="2" t="s">
        <v>841</v>
      </c>
    </row>
    <row r="358" spans="1:4" ht="12.75" customHeight="1" x14ac:dyDescent="0.2">
      <c r="A358" s="13" t="s">
        <v>1727</v>
      </c>
      <c r="B358" s="2" t="s">
        <v>1807</v>
      </c>
      <c r="C358" s="2"/>
      <c r="D358" s="2" t="s">
        <v>837</v>
      </c>
    </row>
    <row r="359" spans="1:4" ht="12.75" customHeight="1" x14ac:dyDescent="0.2">
      <c r="A359" s="13" t="s">
        <v>1178</v>
      </c>
      <c r="B359" s="2" t="s">
        <v>1179</v>
      </c>
      <c r="C359" s="2"/>
      <c r="D359" s="2" t="s">
        <v>837</v>
      </c>
    </row>
    <row r="360" spans="1:4" ht="12.75" customHeight="1" x14ac:dyDescent="0.2">
      <c r="A360" s="13" t="s">
        <v>1180</v>
      </c>
      <c r="B360" s="2" t="s">
        <v>1181</v>
      </c>
      <c r="C360" s="2"/>
      <c r="D360" s="2" t="s">
        <v>837</v>
      </c>
    </row>
    <row r="361" spans="1:4" ht="12.75" customHeight="1" x14ac:dyDescent="0.2">
      <c r="A361" s="13" t="s">
        <v>1182</v>
      </c>
      <c r="B361" s="2" t="s">
        <v>1183</v>
      </c>
      <c r="C361" s="2"/>
      <c r="D361" s="2" t="s">
        <v>837</v>
      </c>
    </row>
    <row r="362" spans="1:4" ht="12.75" customHeight="1" x14ac:dyDescent="0.2">
      <c r="A362" s="13" t="s">
        <v>1184</v>
      </c>
      <c r="B362" s="2" t="s">
        <v>1185</v>
      </c>
      <c r="C362" s="2"/>
      <c r="D362" s="2" t="s">
        <v>837</v>
      </c>
    </row>
    <row r="363" spans="1:4" ht="12.75" customHeight="1" x14ac:dyDescent="0.2">
      <c r="A363" s="13" t="s">
        <v>1186</v>
      </c>
      <c r="B363" s="2" t="s">
        <v>1187</v>
      </c>
      <c r="C363" s="2"/>
      <c r="D363" s="2" t="s">
        <v>837</v>
      </c>
    </row>
    <row r="364" spans="1:4" ht="12.75" customHeight="1" x14ac:dyDescent="0.2">
      <c r="A364" s="13" t="s">
        <v>1188</v>
      </c>
      <c r="B364" s="2" t="s">
        <v>1189</v>
      </c>
      <c r="C364" s="2"/>
      <c r="D364" s="2" t="s">
        <v>837</v>
      </c>
    </row>
    <row r="365" spans="1:4" ht="12.75" customHeight="1" x14ac:dyDescent="0.2">
      <c r="A365" s="13" t="s">
        <v>1190</v>
      </c>
      <c r="B365" s="2" t="s">
        <v>1191</v>
      </c>
      <c r="C365" s="2"/>
      <c r="D365" s="2" t="s">
        <v>837</v>
      </c>
    </row>
    <row r="366" spans="1:4" ht="12.75" customHeight="1" x14ac:dyDescent="0.2">
      <c r="A366" s="13" t="s">
        <v>1192</v>
      </c>
      <c r="B366" s="2" t="s">
        <v>1193</v>
      </c>
      <c r="C366" s="2"/>
      <c r="D366" s="2" t="s">
        <v>837</v>
      </c>
    </row>
    <row r="367" spans="1:4" ht="12.75" customHeight="1" x14ac:dyDescent="0.2">
      <c r="A367" s="13" t="s">
        <v>1194</v>
      </c>
      <c r="B367" s="2" t="s">
        <v>1195</v>
      </c>
      <c r="C367" s="2"/>
      <c r="D367" s="2" t="s">
        <v>837</v>
      </c>
    </row>
    <row r="368" spans="1:4" ht="12.75" customHeight="1" x14ac:dyDescent="0.2">
      <c r="A368" s="13" t="s">
        <v>1197</v>
      </c>
      <c r="B368" s="2" t="s">
        <v>1198</v>
      </c>
      <c r="C368" s="2"/>
      <c r="D368" s="2" t="s">
        <v>837</v>
      </c>
    </row>
    <row r="369" spans="1:4" ht="12.75" customHeight="1" x14ac:dyDescent="0.2">
      <c r="A369" s="13" t="s">
        <v>1199</v>
      </c>
      <c r="B369" s="2" t="s">
        <v>1200</v>
      </c>
      <c r="C369" s="2"/>
      <c r="D369" s="2" t="s">
        <v>837</v>
      </c>
    </row>
    <row r="370" spans="1:4" ht="12.75" customHeight="1" x14ac:dyDescent="0.2">
      <c r="A370" s="13" t="s">
        <v>1201</v>
      </c>
      <c r="B370" s="2" t="s">
        <v>1202</v>
      </c>
      <c r="C370" s="2"/>
      <c r="D370" s="2" t="s">
        <v>837</v>
      </c>
    </row>
    <row r="371" spans="1:4" ht="12.75" customHeight="1" x14ac:dyDescent="0.2">
      <c r="A371" s="13" t="s">
        <v>1203</v>
      </c>
      <c r="B371" s="2" t="s">
        <v>1204</v>
      </c>
      <c r="C371" s="2"/>
      <c r="D371" s="2" t="s">
        <v>837</v>
      </c>
    </row>
    <row r="372" spans="1:4" ht="12.75" customHeight="1" x14ac:dyDescent="0.2">
      <c r="A372" s="13" t="s">
        <v>1205</v>
      </c>
      <c r="B372" s="2" t="s">
        <v>1206</v>
      </c>
      <c r="C372" s="2"/>
      <c r="D372" s="2" t="s">
        <v>837</v>
      </c>
    </row>
    <row r="373" spans="1:4" ht="12.75" customHeight="1" x14ac:dyDescent="0.2">
      <c r="A373" s="13" t="s">
        <v>1207</v>
      </c>
      <c r="B373" s="2" t="s">
        <v>1208</v>
      </c>
      <c r="C373" s="2"/>
      <c r="D373" s="2" t="s">
        <v>837</v>
      </c>
    </row>
    <row r="374" spans="1:4" ht="12.75" customHeight="1" x14ac:dyDescent="0.2">
      <c r="A374" s="13" t="s">
        <v>1209</v>
      </c>
      <c r="B374" s="2" t="s">
        <v>1210</v>
      </c>
      <c r="C374" s="2"/>
      <c r="D374" s="2" t="s">
        <v>837</v>
      </c>
    </row>
    <row r="375" spans="1:4" ht="12.75" customHeight="1" x14ac:dyDescent="0.2">
      <c r="A375" s="13" t="s">
        <v>1211</v>
      </c>
      <c r="B375" s="2" t="s">
        <v>1212</v>
      </c>
      <c r="C375" s="2"/>
      <c r="D375" s="2" t="s">
        <v>837</v>
      </c>
    </row>
    <row r="376" spans="1:4" ht="12.75" customHeight="1" x14ac:dyDescent="0.2">
      <c r="A376" s="13" t="s">
        <v>1213</v>
      </c>
      <c r="B376" s="2" t="s">
        <v>1214</v>
      </c>
      <c r="C376" s="2"/>
      <c r="D376" s="2" t="s">
        <v>837</v>
      </c>
    </row>
    <row r="377" spans="1:4" ht="12.75" customHeight="1" x14ac:dyDescent="0.2">
      <c r="A377" s="13" t="s">
        <v>1215</v>
      </c>
      <c r="B377" s="2" t="s">
        <v>1216</v>
      </c>
      <c r="C377" s="2"/>
      <c r="D377" s="2" t="s">
        <v>837</v>
      </c>
    </row>
    <row r="378" spans="1:4" ht="12.75" customHeight="1" x14ac:dyDescent="0.2">
      <c r="A378" s="13" t="s">
        <v>1217</v>
      </c>
      <c r="B378" s="2" t="s">
        <v>1218</v>
      </c>
      <c r="C378" s="2"/>
      <c r="D378" s="2" t="s">
        <v>837</v>
      </c>
    </row>
    <row r="379" spans="1:4" ht="12.75" customHeight="1" x14ac:dyDescent="0.2">
      <c r="A379" s="13" t="s">
        <v>1219</v>
      </c>
      <c r="B379" s="2" t="s">
        <v>1687</v>
      </c>
      <c r="C379" s="2"/>
      <c r="D379" s="2" t="s">
        <v>837</v>
      </c>
    </row>
    <row r="380" spans="1:4" ht="12.75" customHeight="1" x14ac:dyDescent="0.2">
      <c r="A380" s="13" t="s">
        <v>1220</v>
      </c>
      <c r="B380" s="2" t="s">
        <v>1221</v>
      </c>
      <c r="C380" s="2"/>
      <c r="D380" s="2" t="s">
        <v>837</v>
      </c>
    </row>
    <row r="381" spans="1:4" ht="12.75" customHeight="1" x14ac:dyDescent="0.2">
      <c r="A381" s="13" t="s">
        <v>1222</v>
      </c>
      <c r="B381" s="2" t="s">
        <v>1223</v>
      </c>
      <c r="C381" s="2"/>
      <c r="D381" s="2" t="s">
        <v>837</v>
      </c>
    </row>
    <row r="382" spans="1:4" ht="12.75" customHeight="1" x14ac:dyDescent="0.2">
      <c r="A382" s="13" t="s">
        <v>1224</v>
      </c>
      <c r="B382" s="2" t="s">
        <v>1225</v>
      </c>
      <c r="C382" s="2"/>
      <c r="D382" s="2" t="s">
        <v>837</v>
      </c>
    </row>
    <row r="383" spans="1:4" ht="12.75" customHeight="1" x14ac:dyDescent="0.2">
      <c r="A383" s="13" t="s">
        <v>1226</v>
      </c>
      <c r="B383" s="2" t="s">
        <v>1227</v>
      </c>
      <c r="C383" s="2"/>
      <c r="D383" s="2" t="s">
        <v>837</v>
      </c>
    </row>
    <row r="384" spans="1:4" ht="12.75" customHeight="1" x14ac:dyDescent="0.2">
      <c r="A384" s="13" t="s">
        <v>1228</v>
      </c>
      <c r="B384" s="2" t="s">
        <v>1229</v>
      </c>
      <c r="C384" s="2"/>
      <c r="D384" s="2" t="s">
        <v>837</v>
      </c>
    </row>
    <row r="385" spans="1:4" ht="12.75" customHeight="1" x14ac:dyDescent="0.2">
      <c r="A385" s="13" t="s">
        <v>1230</v>
      </c>
      <c r="B385" s="2" t="s">
        <v>1580</v>
      </c>
      <c r="C385" s="2"/>
      <c r="D385" s="2" t="s">
        <v>837</v>
      </c>
    </row>
    <row r="386" spans="1:4" ht="12.75" customHeight="1" x14ac:dyDescent="0.2">
      <c r="A386" s="13" t="s">
        <v>1231</v>
      </c>
      <c r="B386" s="2" t="s">
        <v>1232</v>
      </c>
      <c r="C386" s="2"/>
      <c r="D386" s="2" t="s">
        <v>837</v>
      </c>
    </row>
    <row r="387" spans="1:4" ht="12.75" customHeight="1" x14ac:dyDescent="0.2">
      <c r="A387" s="13" t="s">
        <v>1233</v>
      </c>
      <c r="B387" s="2" t="s">
        <v>1234</v>
      </c>
      <c r="C387" s="2"/>
      <c r="D387" s="2" t="s">
        <v>837</v>
      </c>
    </row>
    <row r="388" spans="1:4" ht="12.75" customHeight="1" x14ac:dyDescent="0.2">
      <c r="A388" s="13" t="s">
        <v>1547</v>
      </c>
      <c r="B388" s="2" t="s">
        <v>1581</v>
      </c>
      <c r="C388" s="2"/>
      <c r="D388" s="2" t="s">
        <v>837</v>
      </c>
    </row>
    <row r="389" spans="1:4" ht="12.75" customHeight="1" x14ac:dyDescent="0.2">
      <c r="A389" s="13" t="s">
        <v>1830</v>
      </c>
      <c r="B389" s="2" t="s">
        <v>1890</v>
      </c>
      <c r="C389" s="2"/>
      <c r="D389" s="2" t="s">
        <v>837</v>
      </c>
    </row>
    <row r="390" spans="1:4" x14ac:dyDescent="0.2">
      <c r="A390" s="13" t="s">
        <v>1889</v>
      </c>
      <c r="B390" s="2" t="s">
        <v>1841</v>
      </c>
      <c r="C390" s="2"/>
      <c r="D390" s="2" t="s">
        <v>837</v>
      </c>
    </row>
    <row r="391" spans="1:4" x14ac:dyDescent="0.2">
      <c r="A391" s="13" t="s">
        <v>1235</v>
      </c>
      <c r="B391" s="2" t="s">
        <v>1236</v>
      </c>
      <c r="C391" s="2"/>
      <c r="D391" s="2" t="s">
        <v>837</v>
      </c>
    </row>
    <row r="392" spans="1:4" x14ac:dyDescent="0.2">
      <c r="A392" s="13" t="s">
        <v>1237</v>
      </c>
      <c r="B392" s="2" t="s">
        <v>1238</v>
      </c>
      <c r="C392" s="2"/>
      <c r="D392" s="2" t="s">
        <v>837</v>
      </c>
    </row>
    <row r="393" spans="1:4" x14ac:dyDescent="0.2">
      <c r="A393" s="13" t="s">
        <v>1239</v>
      </c>
      <c r="B393" s="2" t="s">
        <v>1240</v>
      </c>
      <c r="C393" s="2"/>
      <c r="D393" s="2" t="s">
        <v>837</v>
      </c>
    </row>
    <row r="394" spans="1:4" ht="12.75" customHeight="1" x14ac:dyDescent="0.2">
      <c r="A394" s="13" t="s">
        <v>1241</v>
      </c>
      <c r="B394" s="2" t="s">
        <v>1242</v>
      </c>
      <c r="C394" s="2"/>
      <c r="D394" s="2" t="s">
        <v>837</v>
      </c>
    </row>
    <row r="395" spans="1:4" ht="12.75" customHeight="1" x14ac:dyDescent="0.2">
      <c r="A395" s="13" t="s">
        <v>1243</v>
      </c>
      <c r="B395" s="2" t="s">
        <v>1244</v>
      </c>
      <c r="C395" s="2"/>
      <c r="D395" s="2" t="s">
        <v>837</v>
      </c>
    </row>
    <row r="396" spans="1:4" x14ac:dyDescent="0.2">
      <c r="A396" s="13" t="s">
        <v>1245</v>
      </c>
      <c r="B396" s="2" t="s">
        <v>1246</v>
      </c>
      <c r="C396" s="2"/>
      <c r="D396" s="2" t="s">
        <v>837</v>
      </c>
    </row>
    <row r="397" spans="1:4" ht="12.75" customHeight="1" x14ac:dyDescent="0.2">
      <c r="A397" s="13" t="s">
        <v>1247</v>
      </c>
      <c r="B397" s="2" t="s">
        <v>1248</v>
      </c>
      <c r="C397" s="2"/>
      <c r="D397" s="2" t="s">
        <v>837</v>
      </c>
    </row>
    <row r="398" spans="1:4" ht="12.75" customHeight="1" x14ac:dyDescent="0.2">
      <c r="A398" s="13" t="s">
        <v>1249</v>
      </c>
      <c r="B398" s="2" t="s">
        <v>1250</v>
      </c>
      <c r="C398" s="2"/>
      <c r="D398" s="2" t="s">
        <v>837</v>
      </c>
    </row>
    <row r="399" spans="1:4" ht="12.75" customHeight="1" x14ac:dyDescent="0.2">
      <c r="A399" s="13" t="s">
        <v>1251</v>
      </c>
      <c r="B399" s="2" t="s">
        <v>1252</v>
      </c>
      <c r="C399" s="2"/>
      <c r="D399" s="2" t="s">
        <v>837</v>
      </c>
    </row>
    <row r="400" spans="1:4" ht="12.75" customHeight="1" x14ac:dyDescent="0.2">
      <c r="A400" s="13" t="s">
        <v>1253</v>
      </c>
      <c r="B400" s="2" t="s">
        <v>1254</v>
      </c>
      <c r="C400" s="2"/>
      <c r="D400" s="2" t="s">
        <v>837</v>
      </c>
    </row>
    <row r="401" spans="1:4" ht="12.75" customHeight="1" x14ac:dyDescent="0.2">
      <c r="A401" s="13" t="s">
        <v>1255</v>
      </c>
      <c r="B401" s="2" t="s">
        <v>1498</v>
      </c>
      <c r="C401" s="2"/>
      <c r="D401" s="2" t="s">
        <v>837</v>
      </c>
    </row>
    <row r="402" spans="1:4" ht="12.75" customHeight="1" x14ac:dyDescent="0.2">
      <c r="A402" s="13" t="s">
        <v>1256</v>
      </c>
      <c r="B402" s="2" t="s">
        <v>1257</v>
      </c>
      <c r="C402" s="2"/>
      <c r="D402" s="2" t="s">
        <v>837</v>
      </c>
    </row>
    <row r="403" spans="1:4" ht="12.75" customHeight="1" x14ac:dyDescent="0.2">
      <c r="A403" s="13" t="s">
        <v>1258</v>
      </c>
      <c r="B403" s="2" t="s">
        <v>1767</v>
      </c>
      <c r="C403" s="2"/>
      <c r="D403" s="2" t="s">
        <v>837</v>
      </c>
    </row>
    <row r="404" spans="1:4" ht="12.75" customHeight="1" x14ac:dyDescent="0.2">
      <c r="A404" s="13" t="s">
        <v>1259</v>
      </c>
      <c r="B404" s="2" t="s">
        <v>1574</v>
      </c>
      <c r="C404" s="2"/>
      <c r="D404" s="2" t="s">
        <v>837</v>
      </c>
    </row>
    <row r="405" spans="1:4" ht="12.75" customHeight="1" x14ac:dyDescent="0.2">
      <c r="A405" s="13" t="s">
        <v>1260</v>
      </c>
      <c r="B405" s="2" t="s">
        <v>1261</v>
      </c>
      <c r="C405" s="2"/>
      <c r="D405" s="2" t="s">
        <v>837</v>
      </c>
    </row>
    <row r="406" spans="1:4" ht="12.75" customHeight="1" x14ac:dyDescent="0.2">
      <c r="A406" s="13" t="s">
        <v>1262</v>
      </c>
      <c r="B406" s="2" t="s">
        <v>1808</v>
      </c>
      <c r="C406" s="2"/>
      <c r="D406" s="2" t="s">
        <v>837</v>
      </c>
    </row>
    <row r="407" spans="1:4" ht="12.75" customHeight="1" x14ac:dyDescent="0.2">
      <c r="A407" s="13" t="s">
        <v>1263</v>
      </c>
      <c r="B407" s="2" t="s">
        <v>1264</v>
      </c>
      <c r="C407" s="2"/>
      <c r="D407" s="2" t="s">
        <v>837</v>
      </c>
    </row>
    <row r="408" spans="1:4" ht="12.75" customHeight="1" x14ac:dyDescent="0.2">
      <c r="A408" s="13" t="s">
        <v>1265</v>
      </c>
      <c r="B408" s="2" t="s">
        <v>1266</v>
      </c>
      <c r="C408" s="2"/>
      <c r="D408" s="2" t="s">
        <v>837</v>
      </c>
    </row>
    <row r="409" spans="1:4" x14ac:dyDescent="0.2">
      <c r="A409" s="13" t="s">
        <v>1267</v>
      </c>
      <c r="B409" s="2" t="s">
        <v>1809</v>
      </c>
      <c r="C409" s="2"/>
      <c r="D409" s="2" t="s">
        <v>837</v>
      </c>
    </row>
    <row r="410" spans="1:4" x14ac:dyDescent="0.2">
      <c r="A410" s="13" t="s">
        <v>1268</v>
      </c>
      <c r="B410" s="2" t="s">
        <v>1688</v>
      </c>
      <c r="C410" s="2"/>
      <c r="D410" s="2" t="s">
        <v>837</v>
      </c>
    </row>
    <row r="411" spans="1:4" x14ac:dyDescent="0.2">
      <c r="A411" s="13" t="s">
        <v>1269</v>
      </c>
      <c r="B411" s="2" t="s">
        <v>1196</v>
      </c>
      <c r="C411" s="2"/>
      <c r="D411" s="2" t="s">
        <v>837</v>
      </c>
    </row>
    <row r="412" spans="1:4" x14ac:dyDescent="0.2">
      <c r="A412" s="13" t="s">
        <v>1270</v>
      </c>
      <c r="B412" s="2" t="s">
        <v>1271</v>
      </c>
      <c r="C412" s="2"/>
      <c r="D412" s="2" t="s">
        <v>837</v>
      </c>
    </row>
    <row r="413" spans="1:4" ht="12.75" customHeight="1" x14ac:dyDescent="0.2">
      <c r="A413" s="13" t="s">
        <v>1272</v>
      </c>
      <c r="B413" s="2" t="s">
        <v>1273</v>
      </c>
      <c r="C413" s="2"/>
      <c r="D413" s="2" t="s">
        <v>837</v>
      </c>
    </row>
    <row r="414" spans="1:4" ht="12.75" customHeight="1" x14ac:dyDescent="0.2">
      <c r="A414" s="13" t="s">
        <v>1274</v>
      </c>
      <c r="B414" s="2" t="s">
        <v>1275</v>
      </c>
      <c r="C414" s="2"/>
      <c r="D414" s="2" t="s">
        <v>837</v>
      </c>
    </row>
    <row r="415" spans="1:4" ht="12.75" customHeight="1" x14ac:dyDescent="0.2">
      <c r="A415" s="13" t="s">
        <v>1276</v>
      </c>
      <c r="B415" s="2" t="s">
        <v>1277</v>
      </c>
      <c r="C415" s="2"/>
      <c r="D415" s="2" t="s">
        <v>837</v>
      </c>
    </row>
    <row r="416" spans="1:4" ht="12.75" customHeight="1" x14ac:dyDescent="0.2">
      <c r="A416" s="13" t="s">
        <v>1278</v>
      </c>
      <c r="B416" s="2" t="s">
        <v>1279</v>
      </c>
      <c r="C416" s="2"/>
      <c r="D416" s="2" t="s">
        <v>837</v>
      </c>
    </row>
    <row r="417" spans="1:4" ht="12.75" customHeight="1" x14ac:dyDescent="0.2">
      <c r="A417" s="13" t="s">
        <v>1280</v>
      </c>
      <c r="B417" s="2" t="s">
        <v>1575</v>
      </c>
      <c r="C417" s="2"/>
      <c r="D417" s="2" t="s">
        <v>837</v>
      </c>
    </row>
    <row r="418" spans="1:4" ht="12.75" customHeight="1" x14ac:dyDescent="0.2">
      <c r="A418" s="13" t="s">
        <v>1281</v>
      </c>
      <c r="B418" s="2" t="s">
        <v>1282</v>
      </c>
      <c r="C418" s="2"/>
      <c r="D418" s="2" t="s">
        <v>837</v>
      </c>
    </row>
    <row r="419" spans="1:4" ht="12.75" customHeight="1" x14ac:dyDescent="0.2">
      <c r="A419" s="13" t="s">
        <v>1728</v>
      </c>
      <c r="B419" s="2" t="s">
        <v>1810</v>
      </c>
      <c r="C419" s="2"/>
      <c r="D419" s="2" t="s">
        <v>844</v>
      </c>
    </row>
    <row r="420" spans="1:4" ht="12.75" customHeight="1" x14ac:dyDescent="0.2">
      <c r="A420" s="13" t="s">
        <v>1283</v>
      </c>
      <c r="B420" s="2" t="s">
        <v>1284</v>
      </c>
      <c r="C420" s="2"/>
      <c r="D420" s="2" t="s">
        <v>844</v>
      </c>
    </row>
    <row r="421" spans="1:4" ht="12.75" customHeight="1" x14ac:dyDescent="0.2">
      <c r="A421" s="13" t="s">
        <v>1285</v>
      </c>
      <c r="B421" s="2" t="s">
        <v>1286</v>
      </c>
      <c r="C421" s="2"/>
      <c r="D421" s="2" t="s">
        <v>844</v>
      </c>
    </row>
    <row r="422" spans="1:4" ht="12.75" customHeight="1" x14ac:dyDescent="0.2">
      <c r="A422" s="13" t="s">
        <v>1287</v>
      </c>
      <c r="B422" s="2" t="s">
        <v>1689</v>
      </c>
      <c r="C422" s="2"/>
      <c r="D422" s="2" t="s">
        <v>844</v>
      </c>
    </row>
    <row r="423" spans="1:4" ht="12.75" customHeight="1" x14ac:dyDescent="0.2">
      <c r="A423" s="13" t="s">
        <v>1288</v>
      </c>
      <c r="B423" s="2" t="s">
        <v>1690</v>
      </c>
      <c r="C423" s="2"/>
      <c r="D423" s="2" t="s">
        <v>844</v>
      </c>
    </row>
    <row r="424" spans="1:4" ht="12.75" customHeight="1" x14ac:dyDescent="0.2">
      <c r="A424" s="13" t="s">
        <v>1289</v>
      </c>
      <c r="B424" s="2" t="s">
        <v>1290</v>
      </c>
      <c r="C424" s="2"/>
      <c r="D424" s="2" t="s">
        <v>844</v>
      </c>
    </row>
    <row r="425" spans="1:4" ht="12.75" customHeight="1" x14ac:dyDescent="0.2">
      <c r="A425" s="13" t="s">
        <v>1291</v>
      </c>
      <c r="B425" s="2" t="s">
        <v>1292</v>
      </c>
      <c r="C425" s="2"/>
      <c r="D425" s="2" t="s">
        <v>844</v>
      </c>
    </row>
    <row r="426" spans="1:4" ht="12.75" customHeight="1" x14ac:dyDescent="0.2">
      <c r="A426" s="13" t="s">
        <v>1293</v>
      </c>
      <c r="B426" s="2" t="s">
        <v>1294</v>
      </c>
      <c r="C426" s="2"/>
      <c r="D426" s="2" t="s">
        <v>844</v>
      </c>
    </row>
    <row r="427" spans="1:4" ht="12.75" customHeight="1" x14ac:dyDescent="0.2">
      <c r="A427" s="13" t="s">
        <v>1295</v>
      </c>
      <c r="B427" s="2" t="s">
        <v>1296</v>
      </c>
      <c r="C427" s="2"/>
      <c r="D427" s="2" t="s">
        <v>844</v>
      </c>
    </row>
    <row r="428" spans="1:4" ht="12.75" customHeight="1" x14ac:dyDescent="0.2">
      <c r="A428" s="13" t="s">
        <v>1297</v>
      </c>
      <c r="B428" s="2" t="s">
        <v>1298</v>
      </c>
      <c r="C428" s="2"/>
      <c r="D428" s="2" t="s">
        <v>844</v>
      </c>
    </row>
    <row r="429" spans="1:4" ht="12.75" customHeight="1" x14ac:dyDescent="0.2">
      <c r="A429" s="13" t="s">
        <v>1299</v>
      </c>
      <c r="B429" s="2" t="s">
        <v>1300</v>
      </c>
      <c r="C429" s="2"/>
      <c r="D429" s="2" t="s">
        <v>844</v>
      </c>
    </row>
    <row r="430" spans="1:4" ht="12.75" customHeight="1" x14ac:dyDescent="0.2">
      <c r="A430" s="13" t="s">
        <v>1301</v>
      </c>
      <c r="B430" s="2" t="s">
        <v>1302</v>
      </c>
      <c r="C430" s="2"/>
      <c r="D430" s="2" t="s">
        <v>844</v>
      </c>
    </row>
    <row r="431" spans="1:4" ht="12.75" customHeight="1" x14ac:dyDescent="0.2">
      <c r="A431" s="13" t="s">
        <v>1303</v>
      </c>
      <c r="B431" s="2" t="s">
        <v>1304</v>
      </c>
      <c r="C431" s="2"/>
      <c r="D431" s="2" t="s">
        <v>844</v>
      </c>
    </row>
    <row r="432" spans="1:4" ht="12.75" customHeight="1" x14ac:dyDescent="0.2">
      <c r="A432" s="13" t="s">
        <v>1305</v>
      </c>
      <c r="B432" s="2" t="s">
        <v>1306</v>
      </c>
      <c r="C432" s="2"/>
      <c r="D432" s="2" t="s">
        <v>844</v>
      </c>
    </row>
    <row r="433" spans="1:4" ht="12.75" customHeight="1" x14ac:dyDescent="0.2">
      <c r="A433" s="13" t="s">
        <v>1307</v>
      </c>
      <c r="B433" s="2" t="s">
        <v>1308</v>
      </c>
      <c r="C433" s="2"/>
      <c r="D433" s="2" t="s">
        <v>844</v>
      </c>
    </row>
    <row r="434" spans="1:4" ht="12.75" customHeight="1" x14ac:dyDescent="0.2">
      <c r="A434" s="13" t="s">
        <v>1309</v>
      </c>
      <c r="B434" s="2" t="s">
        <v>1310</v>
      </c>
      <c r="C434" s="2"/>
      <c r="D434" s="2" t="s">
        <v>844</v>
      </c>
    </row>
    <row r="435" spans="1:4" ht="12.75" customHeight="1" x14ac:dyDescent="0.2">
      <c r="A435" s="13" t="s">
        <v>1311</v>
      </c>
      <c r="B435" s="2" t="s">
        <v>1312</v>
      </c>
      <c r="C435" s="2"/>
      <c r="D435" s="2" t="s">
        <v>844</v>
      </c>
    </row>
    <row r="436" spans="1:4" ht="12.75" customHeight="1" x14ac:dyDescent="0.2">
      <c r="A436" s="13" t="s">
        <v>1313</v>
      </c>
      <c r="B436" s="2" t="s">
        <v>1314</v>
      </c>
      <c r="C436" s="2"/>
      <c r="D436" s="2" t="s">
        <v>844</v>
      </c>
    </row>
    <row r="437" spans="1:4" ht="12.75" customHeight="1" x14ac:dyDescent="0.2">
      <c r="A437" s="13" t="s">
        <v>1315</v>
      </c>
      <c r="B437" s="2" t="s">
        <v>1316</v>
      </c>
      <c r="C437" s="2"/>
      <c r="D437" s="2" t="s">
        <v>844</v>
      </c>
    </row>
    <row r="438" spans="1:4" ht="12.75" customHeight="1" x14ac:dyDescent="0.2">
      <c r="A438" s="13" t="s">
        <v>1317</v>
      </c>
      <c r="B438" s="2" t="s">
        <v>1318</v>
      </c>
      <c r="C438" s="2"/>
      <c r="D438" s="2" t="s">
        <v>844</v>
      </c>
    </row>
    <row r="439" spans="1:4" ht="12.75" customHeight="1" x14ac:dyDescent="0.2">
      <c r="A439" s="13" t="s">
        <v>1319</v>
      </c>
      <c r="B439" s="2" t="s">
        <v>1320</v>
      </c>
      <c r="C439" s="2"/>
      <c r="D439" s="2" t="s">
        <v>844</v>
      </c>
    </row>
    <row r="440" spans="1:4" ht="12.75" customHeight="1" x14ac:dyDescent="0.2">
      <c r="A440" s="13" t="s">
        <v>1321</v>
      </c>
      <c r="B440" s="2" t="s">
        <v>1322</v>
      </c>
      <c r="C440" s="2"/>
      <c r="D440" s="2" t="s">
        <v>844</v>
      </c>
    </row>
    <row r="441" spans="1:4" ht="12.75" customHeight="1" x14ac:dyDescent="0.2">
      <c r="A441" s="13" t="s">
        <v>1323</v>
      </c>
      <c r="B441" s="2" t="s">
        <v>1324</v>
      </c>
      <c r="C441" s="2"/>
      <c r="D441" s="2" t="s">
        <v>844</v>
      </c>
    </row>
    <row r="442" spans="1:4" ht="12.75" customHeight="1" x14ac:dyDescent="0.2">
      <c r="A442" s="13" t="s">
        <v>1325</v>
      </c>
      <c r="B442" s="2" t="s">
        <v>1326</v>
      </c>
      <c r="C442" s="2"/>
      <c r="D442" s="2" t="s">
        <v>844</v>
      </c>
    </row>
    <row r="443" spans="1:4" ht="12.75" customHeight="1" x14ac:dyDescent="0.2">
      <c r="A443" s="13" t="s">
        <v>1327</v>
      </c>
      <c r="B443" s="2" t="s">
        <v>1328</v>
      </c>
      <c r="C443" s="2"/>
      <c r="D443" s="2" t="s">
        <v>844</v>
      </c>
    </row>
    <row r="444" spans="1:4" ht="12.75" customHeight="1" x14ac:dyDescent="0.2">
      <c r="A444" s="13" t="s">
        <v>1329</v>
      </c>
      <c r="B444" s="2" t="s">
        <v>1330</v>
      </c>
      <c r="C444" s="2"/>
      <c r="D444" s="2" t="s">
        <v>844</v>
      </c>
    </row>
    <row r="445" spans="1:4" ht="12.75" customHeight="1" x14ac:dyDescent="0.2">
      <c r="A445" s="13" t="s">
        <v>1331</v>
      </c>
      <c r="B445" s="2" t="s">
        <v>1332</v>
      </c>
      <c r="C445" s="2"/>
      <c r="D445" s="2" t="s">
        <v>844</v>
      </c>
    </row>
    <row r="446" spans="1:4" ht="12.75" customHeight="1" x14ac:dyDescent="0.2">
      <c r="A446" s="13" t="s">
        <v>1333</v>
      </c>
      <c r="B446" s="2" t="s">
        <v>1334</v>
      </c>
      <c r="C446" s="2"/>
      <c r="D446" s="2" t="s">
        <v>844</v>
      </c>
    </row>
    <row r="447" spans="1:4" ht="12.75" customHeight="1" x14ac:dyDescent="0.2">
      <c r="A447" s="13" t="s">
        <v>1335</v>
      </c>
      <c r="B447" s="2" t="s">
        <v>1336</v>
      </c>
      <c r="C447" s="2"/>
      <c r="D447" s="2" t="s">
        <v>844</v>
      </c>
    </row>
    <row r="448" spans="1:4" ht="12.75" customHeight="1" x14ac:dyDescent="0.2">
      <c r="A448" s="13" t="s">
        <v>1337</v>
      </c>
      <c r="B448" s="2" t="s">
        <v>1338</v>
      </c>
      <c r="C448" s="2"/>
      <c r="D448" s="2" t="s">
        <v>844</v>
      </c>
    </row>
    <row r="449" spans="1:4" ht="12.75" customHeight="1" x14ac:dyDescent="0.2">
      <c r="A449" s="13" t="s">
        <v>1339</v>
      </c>
      <c r="B449" s="2" t="s">
        <v>1340</v>
      </c>
      <c r="C449" s="2"/>
      <c r="D449" s="2" t="s">
        <v>844</v>
      </c>
    </row>
    <row r="450" spans="1:4" ht="12.75" customHeight="1" x14ac:dyDescent="0.2">
      <c r="A450" s="13" t="s">
        <v>1341</v>
      </c>
      <c r="B450" s="2" t="s">
        <v>1342</v>
      </c>
      <c r="C450" s="2"/>
      <c r="D450" s="2" t="s">
        <v>844</v>
      </c>
    </row>
    <row r="451" spans="1:4" ht="12.75" customHeight="1" x14ac:dyDescent="0.2">
      <c r="A451" s="13" t="s">
        <v>1343</v>
      </c>
      <c r="B451" s="2" t="s">
        <v>1344</v>
      </c>
      <c r="C451" s="2"/>
      <c r="D451" s="2" t="s">
        <v>844</v>
      </c>
    </row>
    <row r="452" spans="1:4" ht="12.75" customHeight="1" x14ac:dyDescent="0.2">
      <c r="A452" s="13" t="s">
        <v>1345</v>
      </c>
      <c r="B452" s="2" t="s">
        <v>1346</v>
      </c>
      <c r="C452" s="2"/>
      <c r="D452" s="2" t="s">
        <v>844</v>
      </c>
    </row>
    <row r="453" spans="1:4" ht="12.75" customHeight="1" x14ac:dyDescent="0.2">
      <c r="A453" s="13" t="s">
        <v>1347</v>
      </c>
      <c r="B453" s="2" t="s">
        <v>1691</v>
      </c>
      <c r="C453" s="2"/>
      <c r="D453" s="2" t="s">
        <v>844</v>
      </c>
    </row>
    <row r="454" spans="1:4" ht="12.75" customHeight="1" x14ac:dyDescent="0.2">
      <c r="A454" s="13" t="s">
        <v>1729</v>
      </c>
      <c r="B454" s="2" t="s">
        <v>1849</v>
      </c>
      <c r="C454" s="2"/>
      <c r="D454" s="2" t="s">
        <v>844</v>
      </c>
    </row>
    <row r="455" spans="1:4" ht="12.75" customHeight="1" x14ac:dyDescent="0.2">
      <c r="A455" s="13" t="s">
        <v>1348</v>
      </c>
      <c r="B455" s="2" t="s">
        <v>1349</v>
      </c>
      <c r="C455" s="2"/>
      <c r="D455" s="2" t="s">
        <v>844</v>
      </c>
    </row>
    <row r="456" spans="1:4" ht="12.75" customHeight="1" x14ac:dyDescent="0.2">
      <c r="A456" s="13" t="s">
        <v>1350</v>
      </c>
      <c r="B456" s="2" t="s">
        <v>1351</v>
      </c>
      <c r="C456" s="2"/>
      <c r="D456" s="2" t="s">
        <v>844</v>
      </c>
    </row>
    <row r="457" spans="1:4" ht="12.75" customHeight="1" x14ac:dyDescent="0.2">
      <c r="A457" s="13" t="s">
        <v>1352</v>
      </c>
      <c r="B457" s="2" t="s">
        <v>1692</v>
      </c>
      <c r="C457" s="2"/>
      <c r="D457" s="2" t="s">
        <v>844</v>
      </c>
    </row>
    <row r="458" spans="1:4" ht="12.75" customHeight="1" x14ac:dyDescent="0.2">
      <c r="A458" s="13" t="s">
        <v>1353</v>
      </c>
      <c r="B458" s="2" t="s">
        <v>1354</v>
      </c>
      <c r="C458" s="2"/>
      <c r="D458" s="2" t="s">
        <v>844</v>
      </c>
    </row>
    <row r="459" spans="1:4" ht="12.75" customHeight="1" x14ac:dyDescent="0.2">
      <c r="A459" s="13" t="s">
        <v>1355</v>
      </c>
      <c r="B459" s="2" t="s">
        <v>1356</v>
      </c>
      <c r="C459" s="2"/>
      <c r="D459" s="2" t="s">
        <v>844</v>
      </c>
    </row>
    <row r="460" spans="1:4" ht="12.75" customHeight="1" x14ac:dyDescent="0.2">
      <c r="A460" s="13" t="s">
        <v>1357</v>
      </c>
      <c r="B460" s="2" t="s">
        <v>1358</v>
      </c>
      <c r="C460" s="2"/>
      <c r="D460" s="2" t="s">
        <v>844</v>
      </c>
    </row>
    <row r="461" spans="1:4" ht="12.75" customHeight="1" x14ac:dyDescent="0.2">
      <c r="A461" s="13" t="s">
        <v>1359</v>
      </c>
      <c r="B461" s="2" t="s">
        <v>1693</v>
      </c>
      <c r="C461" s="2"/>
      <c r="D461" s="2" t="s">
        <v>844</v>
      </c>
    </row>
    <row r="462" spans="1:4" ht="12.75" customHeight="1" x14ac:dyDescent="0.2">
      <c r="A462" s="13" t="s">
        <v>1548</v>
      </c>
      <c r="B462" s="2" t="s">
        <v>1549</v>
      </c>
      <c r="C462" s="2"/>
      <c r="D462" s="2" t="s">
        <v>844</v>
      </c>
    </row>
    <row r="463" spans="1:4" ht="12.75" customHeight="1" x14ac:dyDescent="0.2">
      <c r="A463" s="13" t="s">
        <v>1360</v>
      </c>
      <c r="B463" s="2" t="s">
        <v>1361</v>
      </c>
      <c r="C463" s="2"/>
      <c r="D463" s="2" t="s">
        <v>844</v>
      </c>
    </row>
    <row r="464" spans="1:4" x14ac:dyDescent="0.2">
      <c r="A464" s="13" t="s">
        <v>1362</v>
      </c>
      <c r="B464" s="2" t="s">
        <v>1694</v>
      </c>
      <c r="C464" s="2"/>
      <c r="D464" s="2" t="s">
        <v>844</v>
      </c>
    </row>
    <row r="465" spans="1:4" x14ac:dyDescent="0.2">
      <c r="A465" s="13" t="s">
        <v>1363</v>
      </c>
      <c r="B465" s="2" t="s">
        <v>1364</v>
      </c>
      <c r="C465" s="2"/>
      <c r="D465" s="2" t="s">
        <v>844</v>
      </c>
    </row>
    <row r="466" spans="1:4" ht="12.75" customHeight="1" x14ac:dyDescent="0.2">
      <c r="A466" s="13" t="s">
        <v>1365</v>
      </c>
      <c r="B466" s="2" t="s">
        <v>1366</v>
      </c>
      <c r="C466" s="2"/>
      <c r="D466" s="2" t="s">
        <v>844</v>
      </c>
    </row>
    <row r="467" spans="1:4" ht="12.75" customHeight="1" x14ac:dyDescent="0.2">
      <c r="A467" s="13" t="s">
        <v>1367</v>
      </c>
      <c r="B467" s="2" t="s">
        <v>1368</v>
      </c>
      <c r="C467" s="2"/>
      <c r="D467" s="2" t="s">
        <v>844</v>
      </c>
    </row>
    <row r="468" spans="1:4" ht="12.75" customHeight="1" x14ac:dyDescent="0.2">
      <c r="A468" s="13" t="s">
        <v>1369</v>
      </c>
      <c r="B468" s="2" t="s">
        <v>1370</v>
      </c>
      <c r="C468" s="2"/>
      <c r="D468" s="2" t="s">
        <v>844</v>
      </c>
    </row>
    <row r="469" spans="1:4" ht="12.75" customHeight="1" x14ac:dyDescent="0.2">
      <c r="A469" s="13" t="s">
        <v>1371</v>
      </c>
      <c r="B469" s="2" t="s">
        <v>1372</v>
      </c>
      <c r="C469" s="2"/>
      <c r="D469" s="2" t="s">
        <v>844</v>
      </c>
    </row>
    <row r="470" spans="1:4" ht="12.75" customHeight="1" x14ac:dyDescent="0.2">
      <c r="A470" s="13" t="s">
        <v>1373</v>
      </c>
      <c r="B470" s="2" t="s">
        <v>1374</v>
      </c>
      <c r="C470" s="2"/>
      <c r="D470" s="2" t="s">
        <v>844</v>
      </c>
    </row>
    <row r="471" spans="1:4" ht="12.75" customHeight="1" x14ac:dyDescent="0.2">
      <c r="A471" s="13" t="s">
        <v>1375</v>
      </c>
      <c r="B471" s="2" t="s">
        <v>1376</v>
      </c>
      <c r="C471" s="2"/>
      <c r="D471" s="2" t="s">
        <v>844</v>
      </c>
    </row>
    <row r="472" spans="1:4" x14ac:dyDescent="0.2">
      <c r="A472" s="13" t="s">
        <v>1377</v>
      </c>
      <c r="B472" s="2" t="s">
        <v>1586</v>
      </c>
      <c r="C472" s="2"/>
      <c r="D472" s="2" t="s">
        <v>844</v>
      </c>
    </row>
    <row r="473" spans="1:4" ht="12.75" customHeight="1" x14ac:dyDescent="0.2">
      <c r="A473" s="13" t="s">
        <v>1378</v>
      </c>
      <c r="B473" s="2" t="s">
        <v>1379</v>
      </c>
      <c r="C473" s="2"/>
      <c r="D473" s="2" t="s">
        <v>844</v>
      </c>
    </row>
    <row r="474" spans="1:4" ht="12.75" customHeight="1" x14ac:dyDescent="0.2">
      <c r="A474" s="13" t="s">
        <v>1380</v>
      </c>
      <c r="B474" s="2" t="s">
        <v>1381</v>
      </c>
      <c r="C474" s="2"/>
      <c r="D474" s="2" t="s">
        <v>844</v>
      </c>
    </row>
    <row r="475" spans="1:4" ht="12.75" customHeight="1" x14ac:dyDescent="0.2">
      <c r="A475" s="13" t="s">
        <v>1382</v>
      </c>
      <c r="B475" s="2" t="s">
        <v>1383</v>
      </c>
      <c r="C475" s="2"/>
      <c r="D475" s="2" t="s">
        <v>844</v>
      </c>
    </row>
    <row r="476" spans="1:4" ht="12.75" customHeight="1" x14ac:dyDescent="0.2">
      <c r="A476" s="13" t="s">
        <v>1384</v>
      </c>
      <c r="B476" s="2" t="s">
        <v>1385</v>
      </c>
      <c r="C476" s="2"/>
      <c r="D476" s="2" t="s">
        <v>844</v>
      </c>
    </row>
    <row r="477" spans="1:4" ht="12.75" customHeight="1" x14ac:dyDescent="0.2">
      <c r="A477" s="13" t="s">
        <v>1386</v>
      </c>
      <c r="B477" s="2" t="s">
        <v>1387</v>
      </c>
      <c r="C477" s="2"/>
      <c r="D477" s="2" t="s">
        <v>844</v>
      </c>
    </row>
    <row r="478" spans="1:4" ht="12.75" customHeight="1" x14ac:dyDescent="0.2">
      <c r="A478" s="13" t="s">
        <v>1388</v>
      </c>
      <c r="B478" s="2" t="s">
        <v>1389</v>
      </c>
      <c r="C478" s="2"/>
      <c r="D478" s="2" t="s">
        <v>844</v>
      </c>
    </row>
    <row r="479" spans="1:4" ht="12.75" customHeight="1" x14ac:dyDescent="0.2">
      <c r="A479" s="13" t="s">
        <v>1812</v>
      </c>
      <c r="B479" s="2" t="s">
        <v>1811</v>
      </c>
      <c r="C479" s="2"/>
      <c r="D479" s="2" t="s">
        <v>844</v>
      </c>
    </row>
    <row r="480" spans="1:4" ht="12.75" customHeight="1" x14ac:dyDescent="0.2">
      <c r="A480" s="13" t="s">
        <v>1390</v>
      </c>
      <c r="B480" s="2" t="s">
        <v>1391</v>
      </c>
      <c r="C480" s="2"/>
      <c r="D480" s="2" t="s">
        <v>844</v>
      </c>
    </row>
    <row r="481" spans="1:4" ht="12.75" customHeight="1" x14ac:dyDescent="0.2">
      <c r="A481" s="13" t="s">
        <v>1392</v>
      </c>
      <c r="B481" s="2" t="s">
        <v>1393</v>
      </c>
      <c r="C481" s="2"/>
      <c r="D481" s="2" t="s">
        <v>844</v>
      </c>
    </row>
    <row r="482" spans="1:4" ht="12.75" customHeight="1" x14ac:dyDescent="0.2">
      <c r="A482" s="13" t="s">
        <v>1394</v>
      </c>
      <c r="B482" s="2" t="s">
        <v>1395</v>
      </c>
      <c r="C482" s="2"/>
      <c r="D482" s="2" t="s">
        <v>844</v>
      </c>
    </row>
    <row r="483" spans="1:4" ht="12.75" customHeight="1" x14ac:dyDescent="0.2">
      <c r="A483" s="13" t="s">
        <v>1396</v>
      </c>
      <c r="B483" s="2" t="s">
        <v>1397</v>
      </c>
      <c r="C483" s="2"/>
      <c r="D483" s="2" t="s">
        <v>844</v>
      </c>
    </row>
    <row r="484" spans="1:4" ht="12.75" customHeight="1" x14ac:dyDescent="0.2">
      <c r="A484" s="13" t="s">
        <v>1398</v>
      </c>
      <c r="B484" s="2" t="s">
        <v>1399</v>
      </c>
      <c r="C484" s="2"/>
      <c r="D484" s="2" t="s">
        <v>844</v>
      </c>
    </row>
    <row r="485" spans="1:4" ht="12.75" customHeight="1" x14ac:dyDescent="0.2">
      <c r="A485" s="13" t="s">
        <v>1400</v>
      </c>
      <c r="B485" s="2" t="s">
        <v>1695</v>
      </c>
      <c r="C485" s="2"/>
      <c r="D485" s="2" t="s">
        <v>844</v>
      </c>
    </row>
    <row r="486" spans="1:4" ht="12.75" customHeight="1" x14ac:dyDescent="0.2">
      <c r="A486" s="13" t="s">
        <v>1401</v>
      </c>
      <c r="B486" s="2" t="s">
        <v>1402</v>
      </c>
      <c r="C486" s="2"/>
      <c r="D486" s="2" t="s">
        <v>844</v>
      </c>
    </row>
    <row r="487" spans="1:4" x14ac:dyDescent="0.2">
      <c r="A487" s="13" t="s">
        <v>1403</v>
      </c>
      <c r="B487" s="2" t="s">
        <v>1404</v>
      </c>
      <c r="C487" s="2"/>
      <c r="D487" s="2" t="s">
        <v>844</v>
      </c>
    </row>
    <row r="488" spans="1:4" ht="12.75" customHeight="1" x14ac:dyDescent="0.2">
      <c r="A488" s="13" t="s">
        <v>1405</v>
      </c>
      <c r="B488" s="2" t="s">
        <v>1696</v>
      </c>
      <c r="C488" s="2"/>
      <c r="D488" s="2" t="s">
        <v>844</v>
      </c>
    </row>
    <row r="489" spans="1:4" ht="12.75" customHeight="1" x14ac:dyDescent="0.2">
      <c r="A489" s="13" t="s">
        <v>1406</v>
      </c>
      <c r="B489" s="2" t="s">
        <v>1697</v>
      </c>
      <c r="C489" s="2"/>
      <c r="D489" s="2" t="s">
        <v>844</v>
      </c>
    </row>
    <row r="490" spans="1:4" ht="12.75" customHeight="1" x14ac:dyDescent="0.2">
      <c r="A490" s="13" t="s">
        <v>1407</v>
      </c>
      <c r="B490" s="2" t="s">
        <v>1408</v>
      </c>
      <c r="C490" s="2"/>
      <c r="D490" s="2" t="s">
        <v>844</v>
      </c>
    </row>
    <row r="491" spans="1:4" ht="12.75" customHeight="1" x14ac:dyDescent="0.2">
      <c r="A491" s="13" t="s">
        <v>1409</v>
      </c>
      <c r="B491" s="2" t="s">
        <v>1698</v>
      </c>
      <c r="C491" s="2"/>
      <c r="D491" s="2" t="s">
        <v>844</v>
      </c>
    </row>
    <row r="492" spans="1:4" ht="12.75" customHeight="1" x14ac:dyDescent="0.2">
      <c r="A492" s="13" t="s">
        <v>1410</v>
      </c>
      <c r="B492" s="2" t="s">
        <v>1411</v>
      </c>
      <c r="C492" s="2"/>
      <c r="D492" s="2" t="s">
        <v>844</v>
      </c>
    </row>
    <row r="493" spans="1:4" ht="12.75" customHeight="1" x14ac:dyDescent="0.2">
      <c r="A493" s="13" t="s">
        <v>1412</v>
      </c>
      <c r="B493" s="2" t="s">
        <v>1413</v>
      </c>
      <c r="C493" s="2"/>
      <c r="D493" s="2" t="s">
        <v>844</v>
      </c>
    </row>
    <row r="494" spans="1:4" ht="12.75" customHeight="1" x14ac:dyDescent="0.2">
      <c r="A494" s="13" t="s">
        <v>1414</v>
      </c>
      <c r="B494" s="2" t="s">
        <v>1699</v>
      </c>
      <c r="C494" s="2"/>
      <c r="D494" s="2" t="s">
        <v>844</v>
      </c>
    </row>
    <row r="495" spans="1:4" ht="12.75" customHeight="1" x14ac:dyDescent="0.2">
      <c r="A495" s="13" t="s">
        <v>1415</v>
      </c>
      <c r="B495" s="2" t="s">
        <v>1416</v>
      </c>
      <c r="C495" s="2"/>
      <c r="D495" s="2" t="s">
        <v>844</v>
      </c>
    </row>
    <row r="496" spans="1:4" ht="12.75" customHeight="1" x14ac:dyDescent="0.2">
      <c r="A496" s="13" t="s">
        <v>1417</v>
      </c>
      <c r="B496" s="2" t="s">
        <v>1418</v>
      </c>
      <c r="C496" s="2"/>
      <c r="D496" s="2" t="s">
        <v>844</v>
      </c>
    </row>
    <row r="497" spans="1:4" ht="12.75" customHeight="1" x14ac:dyDescent="0.2">
      <c r="A497" s="13" t="s">
        <v>1730</v>
      </c>
      <c r="B497" s="2" t="s">
        <v>1700</v>
      </c>
      <c r="C497" s="2"/>
      <c r="D497" s="2" t="s">
        <v>840</v>
      </c>
    </row>
    <row r="498" spans="1:4" ht="12.75" customHeight="1" x14ac:dyDescent="0.2">
      <c r="A498" s="13" t="s">
        <v>1731</v>
      </c>
      <c r="B498" s="2" t="s">
        <v>1813</v>
      </c>
      <c r="C498" s="2"/>
      <c r="D498" s="2" t="s">
        <v>840</v>
      </c>
    </row>
    <row r="499" spans="1:4" ht="12.75" customHeight="1" x14ac:dyDescent="0.2">
      <c r="A499" s="13" t="s">
        <v>326</v>
      </c>
      <c r="B499" s="2" t="s">
        <v>558</v>
      </c>
      <c r="C499" s="2"/>
      <c r="D499" s="2" t="s">
        <v>840</v>
      </c>
    </row>
    <row r="500" spans="1:4" ht="12.75" customHeight="1" x14ac:dyDescent="0.2">
      <c r="A500" s="13" t="s">
        <v>330</v>
      </c>
      <c r="B500" s="2" t="s">
        <v>1701</v>
      </c>
      <c r="C500" s="2"/>
      <c r="D500" s="2" t="s">
        <v>840</v>
      </c>
    </row>
    <row r="501" spans="1:4" ht="12.75" customHeight="1" x14ac:dyDescent="0.2">
      <c r="A501" s="13" t="s">
        <v>345</v>
      </c>
      <c r="B501" s="2" t="s">
        <v>559</v>
      </c>
      <c r="C501" s="2"/>
      <c r="D501" s="2" t="s">
        <v>840</v>
      </c>
    </row>
    <row r="502" spans="1:4" ht="12.75" customHeight="1" x14ac:dyDescent="0.2">
      <c r="A502" s="13" t="s">
        <v>1419</v>
      </c>
      <c r="B502" s="2" t="s">
        <v>1420</v>
      </c>
      <c r="C502" s="2"/>
      <c r="D502" s="2" t="s">
        <v>840</v>
      </c>
    </row>
    <row r="503" spans="1:4" ht="12.75" customHeight="1" x14ac:dyDescent="0.2">
      <c r="A503" s="13" t="s">
        <v>353</v>
      </c>
      <c r="B503" s="2" t="s">
        <v>560</v>
      </c>
      <c r="C503" s="2"/>
      <c r="D503" s="2" t="s">
        <v>840</v>
      </c>
    </row>
    <row r="504" spans="1:4" ht="12.75" customHeight="1" x14ac:dyDescent="0.2">
      <c r="A504" s="13" t="s">
        <v>1421</v>
      </c>
      <c r="B504" s="2" t="s">
        <v>1422</v>
      </c>
      <c r="C504" s="2"/>
      <c r="D504" s="2" t="s">
        <v>840</v>
      </c>
    </row>
    <row r="505" spans="1:4" ht="12.75" customHeight="1" x14ac:dyDescent="0.2">
      <c r="A505" s="13" t="s">
        <v>348</v>
      </c>
      <c r="B505" s="2" t="s">
        <v>561</v>
      </c>
      <c r="C505" s="2"/>
      <c r="D505" s="2" t="s">
        <v>840</v>
      </c>
    </row>
    <row r="506" spans="1:4" ht="12.75" customHeight="1" x14ac:dyDescent="0.2">
      <c r="A506" s="13" t="s">
        <v>320</v>
      </c>
      <c r="B506" s="2" t="s">
        <v>562</v>
      </c>
      <c r="C506" s="2"/>
      <c r="D506" s="2" t="s">
        <v>840</v>
      </c>
    </row>
    <row r="507" spans="1:4" ht="12.75" customHeight="1" x14ac:dyDescent="0.2">
      <c r="A507" s="13" t="s">
        <v>349</v>
      </c>
      <c r="B507" s="2" t="s">
        <v>563</v>
      </c>
      <c r="C507" s="2"/>
      <c r="D507" s="2" t="s">
        <v>840</v>
      </c>
    </row>
    <row r="508" spans="1:4" ht="12.75" customHeight="1" x14ac:dyDescent="0.2">
      <c r="A508" s="13" t="s">
        <v>341</v>
      </c>
      <c r="B508" s="2" t="s">
        <v>564</v>
      </c>
      <c r="C508" s="2"/>
      <c r="D508" s="2" t="s">
        <v>840</v>
      </c>
    </row>
    <row r="509" spans="1:4" ht="12.75" customHeight="1" x14ac:dyDescent="0.2">
      <c r="A509" s="13" t="s">
        <v>329</v>
      </c>
      <c r="B509" s="2" t="s">
        <v>565</v>
      </c>
      <c r="C509" s="2"/>
      <c r="D509" s="2" t="s">
        <v>840</v>
      </c>
    </row>
    <row r="510" spans="1:4" ht="12.75" customHeight="1" x14ac:dyDescent="0.2">
      <c r="A510" s="13" t="s">
        <v>321</v>
      </c>
      <c r="B510" s="2" t="s">
        <v>566</v>
      </c>
      <c r="C510" s="2"/>
      <c r="D510" s="2" t="s">
        <v>840</v>
      </c>
    </row>
    <row r="511" spans="1:4" ht="12.75" customHeight="1" x14ac:dyDescent="0.2">
      <c r="A511" s="13" t="s">
        <v>1423</v>
      </c>
      <c r="B511" s="2" t="s">
        <v>1424</v>
      </c>
      <c r="C511" s="2"/>
      <c r="D511" s="2" t="s">
        <v>840</v>
      </c>
    </row>
    <row r="512" spans="1:4" ht="12.75" customHeight="1" x14ac:dyDescent="0.2">
      <c r="A512" s="13" t="s">
        <v>340</v>
      </c>
      <c r="B512" s="2" t="s">
        <v>567</v>
      </c>
      <c r="C512" s="2"/>
      <c r="D512" s="2" t="s">
        <v>840</v>
      </c>
    </row>
    <row r="513" spans="1:4" ht="12.75" customHeight="1" x14ac:dyDescent="0.2">
      <c r="A513" s="13" t="s">
        <v>346</v>
      </c>
      <c r="B513" s="2" t="s">
        <v>568</v>
      </c>
      <c r="C513" s="2"/>
      <c r="D513" s="2" t="s">
        <v>840</v>
      </c>
    </row>
    <row r="514" spans="1:4" ht="12.75" customHeight="1" x14ac:dyDescent="0.2">
      <c r="A514" s="13" t="s">
        <v>1425</v>
      </c>
      <c r="B514" s="2" t="s">
        <v>1426</v>
      </c>
      <c r="C514" s="2"/>
      <c r="D514" s="2" t="s">
        <v>840</v>
      </c>
    </row>
    <row r="515" spans="1:4" ht="12.75" customHeight="1" x14ac:dyDescent="0.2">
      <c r="A515" s="13" t="s">
        <v>333</v>
      </c>
      <c r="B515" s="2" t="s">
        <v>569</v>
      </c>
      <c r="C515" s="2"/>
      <c r="D515" s="2" t="s">
        <v>840</v>
      </c>
    </row>
    <row r="516" spans="1:4" ht="12.75" customHeight="1" x14ac:dyDescent="0.2">
      <c r="A516" s="13" t="s">
        <v>324</v>
      </c>
      <c r="B516" s="2" t="s">
        <v>570</v>
      </c>
      <c r="C516" s="2"/>
      <c r="D516" s="2" t="s">
        <v>840</v>
      </c>
    </row>
    <row r="517" spans="1:4" ht="12.75" customHeight="1" x14ac:dyDescent="0.2">
      <c r="A517" s="13" t="s">
        <v>1427</v>
      </c>
      <c r="B517" s="2" t="s">
        <v>1428</v>
      </c>
      <c r="C517" s="2"/>
      <c r="D517" s="2" t="s">
        <v>840</v>
      </c>
    </row>
    <row r="518" spans="1:4" ht="12.75" customHeight="1" x14ac:dyDescent="0.2">
      <c r="A518" s="13" t="s">
        <v>331</v>
      </c>
      <c r="B518" s="2" t="s">
        <v>571</v>
      </c>
      <c r="C518" s="2"/>
      <c r="D518" s="2" t="s">
        <v>840</v>
      </c>
    </row>
    <row r="519" spans="1:4" ht="12.75" customHeight="1" x14ac:dyDescent="0.2">
      <c r="A519" s="13" t="s">
        <v>342</v>
      </c>
      <c r="B519" s="2" t="s">
        <v>572</v>
      </c>
      <c r="C519" s="2"/>
      <c r="D519" s="2" t="s">
        <v>840</v>
      </c>
    </row>
    <row r="520" spans="1:4" ht="12.75" customHeight="1" x14ac:dyDescent="0.2">
      <c r="A520" s="13" t="s">
        <v>350</v>
      </c>
      <c r="B520" s="2" t="s">
        <v>573</v>
      </c>
      <c r="C520" s="2"/>
      <c r="D520" s="2" t="s">
        <v>840</v>
      </c>
    </row>
    <row r="521" spans="1:4" ht="12.75" customHeight="1" x14ac:dyDescent="0.2">
      <c r="A521" s="13" t="s">
        <v>322</v>
      </c>
      <c r="B521" s="2" t="s">
        <v>1571</v>
      </c>
      <c r="C521" s="2"/>
      <c r="D521" s="2" t="s">
        <v>840</v>
      </c>
    </row>
    <row r="522" spans="1:4" ht="12.75" customHeight="1" x14ac:dyDescent="0.2">
      <c r="A522" s="13" t="s">
        <v>1429</v>
      </c>
      <c r="B522" s="2" t="s">
        <v>1430</v>
      </c>
      <c r="C522" s="2"/>
      <c r="D522" s="2" t="s">
        <v>840</v>
      </c>
    </row>
    <row r="523" spans="1:4" ht="12.75" customHeight="1" x14ac:dyDescent="0.2">
      <c r="A523" s="13" t="s">
        <v>339</v>
      </c>
      <c r="B523" s="2" t="s">
        <v>574</v>
      </c>
      <c r="C523" s="2"/>
      <c r="D523" s="2" t="s">
        <v>840</v>
      </c>
    </row>
    <row r="524" spans="1:4" ht="12.75" customHeight="1" x14ac:dyDescent="0.2">
      <c r="A524" s="13" t="s">
        <v>1431</v>
      </c>
      <c r="B524" s="2" t="s">
        <v>1432</v>
      </c>
      <c r="C524" s="2"/>
      <c r="D524" s="2" t="s">
        <v>840</v>
      </c>
    </row>
    <row r="525" spans="1:4" ht="12.75" customHeight="1" x14ac:dyDescent="0.2">
      <c r="A525" s="13" t="s">
        <v>1433</v>
      </c>
      <c r="B525" s="2" t="s">
        <v>1434</v>
      </c>
      <c r="C525" s="2"/>
      <c r="D525" s="2" t="s">
        <v>840</v>
      </c>
    </row>
    <row r="526" spans="1:4" ht="12.75" customHeight="1" x14ac:dyDescent="0.2">
      <c r="A526" s="13" t="s">
        <v>1435</v>
      </c>
      <c r="B526" s="2" t="s">
        <v>1436</v>
      </c>
      <c r="C526" s="2"/>
      <c r="D526" s="2" t="s">
        <v>840</v>
      </c>
    </row>
    <row r="527" spans="1:4" ht="12.75" customHeight="1" x14ac:dyDescent="0.2">
      <c r="A527" s="13" t="s">
        <v>1437</v>
      </c>
      <c r="B527" s="2" t="s">
        <v>1438</v>
      </c>
      <c r="C527" s="2"/>
      <c r="D527" s="2" t="s">
        <v>840</v>
      </c>
    </row>
    <row r="528" spans="1:4" ht="12.75" customHeight="1" x14ac:dyDescent="0.2">
      <c r="A528" s="13" t="s">
        <v>1439</v>
      </c>
      <c r="B528" s="2" t="s">
        <v>1440</v>
      </c>
      <c r="C528" s="2"/>
      <c r="D528" s="2" t="s">
        <v>840</v>
      </c>
    </row>
    <row r="529" spans="1:4" ht="12.75" customHeight="1" x14ac:dyDescent="0.2">
      <c r="A529" s="13" t="s">
        <v>327</v>
      </c>
      <c r="B529" s="107" t="s">
        <v>1702</v>
      </c>
      <c r="C529" s="2"/>
      <c r="D529" s="2" t="s">
        <v>840</v>
      </c>
    </row>
    <row r="530" spans="1:4" ht="12.75" customHeight="1" x14ac:dyDescent="0.2">
      <c r="A530" s="13" t="s">
        <v>328</v>
      </c>
      <c r="B530" s="2" t="s">
        <v>575</v>
      </c>
      <c r="C530" s="2"/>
      <c r="D530" s="2" t="s">
        <v>840</v>
      </c>
    </row>
    <row r="531" spans="1:4" ht="12.75" customHeight="1" x14ac:dyDescent="0.2">
      <c r="A531" s="13" t="s">
        <v>1441</v>
      </c>
      <c r="B531" s="2" t="s">
        <v>1442</v>
      </c>
      <c r="C531" s="2"/>
      <c r="D531" s="2" t="s">
        <v>840</v>
      </c>
    </row>
    <row r="532" spans="1:4" ht="12.75" customHeight="1" x14ac:dyDescent="0.2">
      <c r="A532" s="13" t="s">
        <v>1443</v>
      </c>
      <c r="B532" s="2" t="s">
        <v>1444</v>
      </c>
      <c r="C532" s="2"/>
      <c r="D532" s="2" t="s">
        <v>840</v>
      </c>
    </row>
    <row r="533" spans="1:4" ht="12.75" customHeight="1" x14ac:dyDescent="0.2">
      <c r="A533" s="13" t="s">
        <v>1814</v>
      </c>
      <c r="B533" s="2" t="s">
        <v>1851</v>
      </c>
      <c r="C533" s="2"/>
      <c r="D533" s="2" t="s">
        <v>840</v>
      </c>
    </row>
    <row r="534" spans="1:4" x14ac:dyDescent="0.2">
      <c r="A534" s="13" t="s">
        <v>344</v>
      </c>
      <c r="B534" s="2" t="s">
        <v>576</v>
      </c>
      <c r="C534" s="2"/>
      <c r="D534" s="2" t="s">
        <v>840</v>
      </c>
    </row>
    <row r="535" spans="1:4" ht="12.75" customHeight="1" x14ac:dyDescent="0.2">
      <c r="A535" s="13" t="s">
        <v>1445</v>
      </c>
      <c r="B535" s="2" t="s">
        <v>1446</v>
      </c>
      <c r="C535" s="2"/>
      <c r="D535" s="2" t="s">
        <v>840</v>
      </c>
    </row>
    <row r="536" spans="1:4" ht="12.75" customHeight="1" x14ac:dyDescent="0.2">
      <c r="A536" s="13" t="s">
        <v>1447</v>
      </c>
      <c r="B536" s="2" t="s">
        <v>1703</v>
      </c>
      <c r="C536" s="2"/>
      <c r="D536" s="2" t="s">
        <v>840</v>
      </c>
    </row>
    <row r="537" spans="1:4" ht="12.75" customHeight="1" x14ac:dyDescent="0.2">
      <c r="A537" s="13" t="s">
        <v>351</v>
      </c>
      <c r="B537" s="2" t="s">
        <v>577</v>
      </c>
      <c r="C537" s="2"/>
      <c r="D537" s="2" t="s">
        <v>840</v>
      </c>
    </row>
    <row r="538" spans="1:4" x14ac:dyDescent="0.2">
      <c r="A538" s="13" t="s">
        <v>343</v>
      </c>
      <c r="B538" s="2" t="s">
        <v>578</v>
      </c>
      <c r="C538" s="2"/>
      <c r="D538" s="2" t="s">
        <v>840</v>
      </c>
    </row>
    <row r="539" spans="1:4" x14ac:dyDescent="0.2">
      <c r="A539" s="13" t="s">
        <v>1448</v>
      </c>
      <c r="B539" s="2" t="s">
        <v>1449</v>
      </c>
      <c r="C539" s="2"/>
      <c r="D539" s="2" t="s">
        <v>840</v>
      </c>
    </row>
    <row r="540" spans="1:4" ht="12.75" customHeight="1" x14ac:dyDescent="0.2">
      <c r="A540" s="13" t="s">
        <v>1450</v>
      </c>
      <c r="B540" s="2" t="s">
        <v>1451</v>
      </c>
      <c r="C540" s="2"/>
      <c r="D540" s="2" t="s">
        <v>840</v>
      </c>
    </row>
    <row r="541" spans="1:4" ht="12.75" customHeight="1" x14ac:dyDescent="0.2">
      <c r="A541" s="13" t="s">
        <v>1452</v>
      </c>
      <c r="B541" s="2" t="s">
        <v>1453</v>
      </c>
      <c r="C541" s="2"/>
      <c r="D541" s="2" t="s">
        <v>840</v>
      </c>
    </row>
    <row r="542" spans="1:4" ht="12.75" customHeight="1" x14ac:dyDescent="0.2">
      <c r="A542" s="13" t="s">
        <v>1454</v>
      </c>
      <c r="B542" s="2" t="s">
        <v>1455</v>
      </c>
      <c r="C542" s="2"/>
      <c r="D542" s="2" t="s">
        <v>840</v>
      </c>
    </row>
    <row r="543" spans="1:4" ht="12.75" customHeight="1" x14ac:dyDescent="0.2">
      <c r="A543" s="13" t="s">
        <v>1456</v>
      </c>
      <c r="B543" s="2" t="s">
        <v>1457</v>
      </c>
      <c r="C543" s="2"/>
      <c r="D543" s="2" t="s">
        <v>840</v>
      </c>
    </row>
    <row r="544" spans="1:4" ht="12.75" customHeight="1" x14ac:dyDescent="0.2">
      <c r="A544" s="13" t="s">
        <v>1458</v>
      </c>
      <c r="B544" s="2" t="s">
        <v>1459</v>
      </c>
      <c r="C544" s="2"/>
      <c r="D544" s="2" t="s">
        <v>840</v>
      </c>
    </row>
    <row r="545" spans="1:4" ht="12.75" customHeight="1" x14ac:dyDescent="0.2">
      <c r="A545" s="13" t="s">
        <v>1460</v>
      </c>
      <c r="B545" s="2" t="s">
        <v>1704</v>
      </c>
      <c r="C545" s="2"/>
      <c r="D545" s="2" t="s">
        <v>840</v>
      </c>
    </row>
    <row r="546" spans="1:4" ht="12.75" customHeight="1" x14ac:dyDescent="0.2">
      <c r="A546" s="13" t="s">
        <v>1461</v>
      </c>
      <c r="B546" s="2" t="s">
        <v>1462</v>
      </c>
      <c r="C546" s="2"/>
      <c r="D546" s="2" t="s">
        <v>840</v>
      </c>
    </row>
    <row r="547" spans="1:4" ht="12.75" customHeight="1" x14ac:dyDescent="0.2">
      <c r="A547" s="13" t="s">
        <v>334</v>
      </c>
      <c r="B547" s="2" t="s">
        <v>579</v>
      </c>
      <c r="C547" s="2"/>
      <c r="D547" s="2" t="s">
        <v>840</v>
      </c>
    </row>
    <row r="548" spans="1:4" ht="12.75" customHeight="1" x14ac:dyDescent="0.2">
      <c r="A548" s="13" t="s">
        <v>1463</v>
      </c>
      <c r="B548" s="2" t="s">
        <v>1705</v>
      </c>
      <c r="C548" s="2"/>
      <c r="D548" s="2" t="s">
        <v>840</v>
      </c>
    </row>
    <row r="549" spans="1:4" ht="12.75" customHeight="1" x14ac:dyDescent="0.2">
      <c r="A549" s="13" t="s">
        <v>1464</v>
      </c>
      <c r="B549" s="2" t="s">
        <v>1465</v>
      </c>
      <c r="C549" s="2"/>
      <c r="D549" s="2" t="s">
        <v>840</v>
      </c>
    </row>
    <row r="550" spans="1:4" ht="12.75" customHeight="1" x14ac:dyDescent="0.2">
      <c r="A550" s="13" t="s">
        <v>1466</v>
      </c>
      <c r="B550" s="2" t="s">
        <v>1467</v>
      </c>
      <c r="C550" s="2"/>
      <c r="D550" s="2" t="s">
        <v>840</v>
      </c>
    </row>
    <row r="551" spans="1:4" ht="12.75" customHeight="1" x14ac:dyDescent="0.2">
      <c r="A551" s="13" t="s">
        <v>1468</v>
      </c>
      <c r="B551" s="2" t="s">
        <v>1469</v>
      </c>
      <c r="C551" s="2"/>
      <c r="D551" s="2" t="s">
        <v>840</v>
      </c>
    </row>
    <row r="552" spans="1:4" ht="12.75" customHeight="1" x14ac:dyDescent="0.2">
      <c r="A552" s="13" t="s">
        <v>1471</v>
      </c>
      <c r="B552" s="2" t="s">
        <v>1</v>
      </c>
      <c r="C552" s="2"/>
      <c r="D552" s="2" t="s">
        <v>840</v>
      </c>
    </row>
    <row r="553" spans="1:4" ht="12.75" customHeight="1" x14ac:dyDescent="0.2">
      <c r="A553" s="13" t="s">
        <v>1550</v>
      </c>
      <c r="B553" s="2" t="s">
        <v>1551</v>
      </c>
      <c r="C553" s="2"/>
      <c r="D553" s="2" t="s">
        <v>840</v>
      </c>
    </row>
    <row r="554" spans="1:4" x14ac:dyDescent="0.2">
      <c r="A554" s="13" t="s">
        <v>609</v>
      </c>
      <c r="B554" s="2" t="s">
        <v>610</v>
      </c>
      <c r="C554" s="2"/>
      <c r="D554" s="2" t="s">
        <v>840</v>
      </c>
    </row>
    <row r="555" spans="1:4" x14ac:dyDescent="0.2">
      <c r="A555" s="13" t="s">
        <v>1472</v>
      </c>
      <c r="B555" s="2" t="s">
        <v>1706</v>
      </c>
      <c r="C555" s="2"/>
      <c r="D555" s="2" t="s">
        <v>840</v>
      </c>
    </row>
    <row r="556" spans="1:4" x14ac:dyDescent="0.2">
      <c r="A556" s="13" t="s">
        <v>1552</v>
      </c>
      <c r="B556" s="2" t="s">
        <v>587</v>
      </c>
      <c r="C556" s="2"/>
      <c r="D556" s="2" t="s">
        <v>840</v>
      </c>
    </row>
    <row r="557" spans="1:4" x14ac:dyDescent="0.2">
      <c r="A557" s="13" t="s">
        <v>1553</v>
      </c>
      <c r="B557" s="2" t="s">
        <v>542</v>
      </c>
      <c r="C557" s="2"/>
      <c r="D557" s="2" t="s">
        <v>840</v>
      </c>
    </row>
    <row r="558" spans="1:4" ht="12.75" customHeight="1" x14ac:dyDescent="0.2">
      <c r="A558" s="13" t="s">
        <v>1554</v>
      </c>
      <c r="B558" s="2" t="s">
        <v>1555</v>
      </c>
      <c r="C558" s="2"/>
      <c r="D558" s="2" t="s">
        <v>840</v>
      </c>
    </row>
    <row r="559" spans="1:4" ht="12.75" customHeight="1" x14ac:dyDescent="0.2">
      <c r="A559" s="13" t="s">
        <v>1732</v>
      </c>
      <c r="B559" s="2" t="s">
        <v>1707</v>
      </c>
      <c r="C559" s="2"/>
      <c r="D559" s="2" t="s">
        <v>840</v>
      </c>
    </row>
    <row r="560" spans="1:4" ht="12.75" customHeight="1" x14ac:dyDescent="0.2">
      <c r="A560" s="13" t="s">
        <v>1768</v>
      </c>
      <c r="B560" s="2" t="s">
        <v>586</v>
      </c>
      <c r="C560" s="2"/>
      <c r="D560" s="2" t="s">
        <v>840</v>
      </c>
    </row>
    <row r="561" spans="1:4" ht="12.75" customHeight="1" x14ac:dyDescent="0.2">
      <c r="A561" s="13" t="s">
        <v>335</v>
      </c>
      <c r="B561" s="2" t="s">
        <v>632</v>
      </c>
      <c r="C561" s="2"/>
      <c r="D561" s="2" t="s">
        <v>840</v>
      </c>
    </row>
    <row r="562" spans="1:4" ht="12.75" customHeight="1" x14ac:dyDescent="0.2">
      <c r="A562" s="13" t="s">
        <v>347</v>
      </c>
      <c r="B562" s="2" t="s">
        <v>633</v>
      </c>
      <c r="C562" s="2"/>
      <c r="D562" s="2" t="s">
        <v>840</v>
      </c>
    </row>
    <row r="563" spans="1:4" ht="12.75" customHeight="1" x14ac:dyDescent="0.2">
      <c r="A563" s="13" t="s">
        <v>325</v>
      </c>
      <c r="B563" s="2" t="s">
        <v>634</v>
      </c>
      <c r="C563" s="2"/>
      <c r="D563" s="2" t="s">
        <v>840</v>
      </c>
    </row>
    <row r="564" spans="1:4" ht="12.75" customHeight="1" x14ac:dyDescent="0.2">
      <c r="A564" s="13" t="s">
        <v>337</v>
      </c>
      <c r="B564" s="2" t="s">
        <v>1086</v>
      </c>
      <c r="C564" s="2"/>
      <c r="D564" s="2" t="s">
        <v>840</v>
      </c>
    </row>
    <row r="565" spans="1:4" ht="12.75" customHeight="1" x14ac:dyDescent="0.2">
      <c r="A565" s="13" t="s">
        <v>338</v>
      </c>
      <c r="B565" s="2" t="s">
        <v>1087</v>
      </c>
      <c r="C565" s="2"/>
      <c r="D565" s="2" t="s">
        <v>840</v>
      </c>
    </row>
    <row r="566" spans="1:4" ht="12.75" customHeight="1" x14ac:dyDescent="0.2">
      <c r="A566" s="13" t="s">
        <v>336</v>
      </c>
      <c r="B566" s="2" t="s">
        <v>1088</v>
      </c>
      <c r="C566" s="2"/>
      <c r="D566" s="2" t="s">
        <v>840</v>
      </c>
    </row>
    <row r="567" spans="1:4" ht="12.75" customHeight="1" x14ac:dyDescent="0.2">
      <c r="A567" s="13" t="s">
        <v>332</v>
      </c>
      <c r="B567" s="2" t="s">
        <v>1089</v>
      </c>
      <c r="C567" s="2"/>
      <c r="D567" s="2" t="s">
        <v>840</v>
      </c>
    </row>
    <row r="568" spans="1:4" ht="12.75" customHeight="1" x14ac:dyDescent="0.2">
      <c r="A568" s="13" t="s">
        <v>323</v>
      </c>
      <c r="B568" s="2" t="s">
        <v>1708</v>
      </c>
      <c r="C568" s="2"/>
      <c r="D568" s="2" t="s">
        <v>840</v>
      </c>
    </row>
    <row r="569" spans="1:4" ht="12.75" customHeight="1" x14ac:dyDescent="0.2">
      <c r="A569" s="13" t="s">
        <v>1473</v>
      </c>
      <c r="B569" s="2" t="s">
        <v>1709</v>
      </c>
      <c r="C569" s="2"/>
      <c r="D569" s="2" t="s">
        <v>840</v>
      </c>
    </row>
    <row r="570" spans="1:4" ht="12.75" customHeight="1" x14ac:dyDescent="0.2">
      <c r="A570" s="13" t="s">
        <v>1474</v>
      </c>
      <c r="B570" s="2" t="s">
        <v>1475</v>
      </c>
      <c r="C570" s="2"/>
      <c r="D570" s="2" t="s">
        <v>840</v>
      </c>
    </row>
    <row r="571" spans="1:4" ht="12.75" customHeight="1" x14ac:dyDescent="0.2">
      <c r="A571" s="13" t="s">
        <v>352</v>
      </c>
      <c r="B571" s="2" t="s">
        <v>1090</v>
      </c>
      <c r="C571" s="2"/>
      <c r="D571" s="2" t="s">
        <v>840</v>
      </c>
    </row>
    <row r="572" spans="1:4" ht="12.75" customHeight="1" x14ac:dyDescent="0.2">
      <c r="A572" s="13" t="s">
        <v>1476</v>
      </c>
      <c r="B572" s="2" t="s">
        <v>1477</v>
      </c>
      <c r="C572" s="2"/>
      <c r="D572" s="2" t="s">
        <v>840</v>
      </c>
    </row>
    <row r="573" spans="1:4" ht="12.75" customHeight="1" x14ac:dyDescent="0.2">
      <c r="A573" s="13" t="s">
        <v>1769</v>
      </c>
      <c r="B573" s="2" t="s">
        <v>1815</v>
      </c>
      <c r="C573" s="2"/>
      <c r="D573" s="2" t="s">
        <v>836</v>
      </c>
    </row>
    <row r="574" spans="1:4" ht="12.75" customHeight="1" x14ac:dyDescent="0.2">
      <c r="A574" s="13" t="s">
        <v>360</v>
      </c>
      <c r="B574" s="2" t="s">
        <v>635</v>
      </c>
      <c r="C574" s="2"/>
      <c r="D574" s="2" t="s">
        <v>836</v>
      </c>
    </row>
    <row r="575" spans="1:4" ht="12.75" customHeight="1" x14ac:dyDescent="0.2">
      <c r="A575" s="13" t="s">
        <v>389</v>
      </c>
      <c r="B575" s="2" t="s">
        <v>636</v>
      </c>
      <c r="C575" s="2"/>
      <c r="D575" s="2" t="s">
        <v>836</v>
      </c>
    </row>
    <row r="576" spans="1:4" ht="12.75" customHeight="1" x14ac:dyDescent="0.2">
      <c r="A576" s="13" t="s">
        <v>394</v>
      </c>
      <c r="B576" s="2" t="s">
        <v>637</v>
      </c>
      <c r="C576" s="2"/>
      <c r="D576" s="2" t="s">
        <v>836</v>
      </c>
    </row>
    <row r="577" spans="1:4" ht="12.75" customHeight="1" x14ac:dyDescent="0.2">
      <c r="A577" s="13" t="s">
        <v>362</v>
      </c>
      <c r="B577" s="2" t="s">
        <v>1770</v>
      </c>
      <c r="C577" s="2"/>
      <c r="D577" s="2" t="s">
        <v>836</v>
      </c>
    </row>
    <row r="578" spans="1:4" ht="12.75" customHeight="1" x14ac:dyDescent="0.2">
      <c r="A578" s="13" t="s">
        <v>399</v>
      </c>
      <c r="B578" s="2" t="s">
        <v>1860</v>
      </c>
      <c r="C578" s="2"/>
      <c r="D578" s="2" t="s">
        <v>836</v>
      </c>
    </row>
    <row r="579" spans="1:4" ht="12.75" customHeight="1" x14ac:dyDescent="0.2">
      <c r="A579" s="13" t="s">
        <v>415</v>
      </c>
      <c r="B579" s="2" t="s">
        <v>1861</v>
      </c>
      <c r="C579" s="2"/>
      <c r="D579" s="2" t="s">
        <v>836</v>
      </c>
    </row>
    <row r="580" spans="1:4" ht="12.75" customHeight="1" x14ac:dyDescent="0.2">
      <c r="A580" s="13" t="s">
        <v>372</v>
      </c>
      <c r="B580" s="2" t="s">
        <v>1862</v>
      </c>
      <c r="C580" s="2"/>
      <c r="D580" s="2" t="s">
        <v>836</v>
      </c>
    </row>
    <row r="581" spans="1:4" ht="12.75" customHeight="1" x14ac:dyDescent="0.2">
      <c r="A581" s="13" t="s">
        <v>366</v>
      </c>
      <c r="B581" s="2" t="s">
        <v>1863</v>
      </c>
      <c r="C581" s="2"/>
      <c r="D581" s="2" t="s">
        <v>836</v>
      </c>
    </row>
    <row r="582" spans="1:4" ht="12.75" customHeight="1" x14ac:dyDescent="0.2">
      <c r="A582" s="13" t="s">
        <v>382</v>
      </c>
      <c r="B582" s="2" t="s">
        <v>1864</v>
      </c>
      <c r="C582" s="2"/>
      <c r="D582" s="2" t="s">
        <v>836</v>
      </c>
    </row>
    <row r="583" spans="1:4" ht="12.75" customHeight="1" x14ac:dyDescent="0.2">
      <c r="A583" s="13" t="s">
        <v>374</v>
      </c>
      <c r="B583" s="2" t="s">
        <v>1865</v>
      </c>
      <c r="C583" s="2"/>
      <c r="D583" s="2" t="s">
        <v>836</v>
      </c>
    </row>
    <row r="584" spans="1:4" ht="12.75" customHeight="1" x14ac:dyDescent="0.2">
      <c r="A584" s="13" t="s">
        <v>381</v>
      </c>
      <c r="B584" s="2" t="s">
        <v>1866</v>
      </c>
      <c r="C584" s="2"/>
      <c r="D584" s="2" t="s">
        <v>836</v>
      </c>
    </row>
    <row r="585" spans="1:4" ht="12.75" customHeight="1" x14ac:dyDescent="0.2">
      <c r="A585" s="13" t="s">
        <v>397</v>
      </c>
      <c r="B585" s="2" t="s">
        <v>1867</v>
      </c>
      <c r="C585" s="2"/>
      <c r="D585" s="2" t="s">
        <v>836</v>
      </c>
    </row>
    <row r="586" spans="1:4" ht="12.75" customHeight="1" x14ac:dyDescent="0.2">
      <c r="A586" s="13" t="s">
        <v>403</v>
      </c>
      <c r="B586" s="2" t="s">
        <v>1771</v>
      </c>
      <c r="C586" s="2"/>
      <c r="D586" s="2" t="s">
        <v>836</v>
      </c>
    </row>
    <row r="587" spans="1:4" ht="12.75" customHeight="1" x14ac:dyDescent="0.2">
      <c r="A587" s="13" t="s">
        <v>396</v>
      </c>
      <c r="B587" s="2" t="s">
        <v>1894</v>
      </c>
      <c r="C587" s="2"/>
      <c r="D587" s="2" t="s">
        <v>836</v>
      </c>
    </row>
    <row r="588" spans="1:4" ht="12.75" customHeight="1" x14ac:dyDescent="0.2">
      <c r="A588" s="13" t="s">
        <v>361</v>
      </c>
      <c r="B588" s="2" t="s">
        <v>1868</v>
      </c>
      <c r="C588" s="2"/>
      <c r="D588" s="2" t="s">
        <v>836</v>
      </c>
    </row>
    <row r="589" spans="1:4" ht="12.75" customHeight="1" x14ac:dyDescent="0.2">
      <c r="A589" s="13" t="s">
        <v>386</v>
      </c>
      <c r="B589" s="2" t="s">
        <v>1869</v>
      </c>
      <c r="C589" s="2"/>
      <c r="D589" s="2" t="s">
        <v>836</v>
      </c>
    </row>
    <row r="590" spans="1:4" ht="12.75" customHeight="1" x14ac:dyDescent="0.2">
      <c r="A590" s="13" t="s">
        <v>376</v>
      </c>
      <c r="B590" s="2" t="s">
        <v>1870</v>
      </c>
      <c r="C590" s="2"/>
      <c r="D590" s="2" t="s">
        <v>836</v>
      </c>
    </row>
    <row r="591" spans="1:4" ht="12.75" customHeight="1" x14ac:dyDescent="0.2">
      <c r="A591" s="13" t="s">
        <v>378</v>
      </c>
      <c r="B591" s="2" t="s">
        <v>1871</v>
      </c>
      <c r="C591" s="2"/>
      <c r="D591" s="2" t="s">
        <v>836</v>
      </c>
    </row>
    <row r="592" spans="1:4" ht="12.75" customHeight="1" x14ac:dyDescent="0.2">
      <c r="A592" s="13" t="s">
        <v>398</v>
      </c>
      <c r="B592" s="2" t="s">
        <v>1872</v>
      </c>
      <c r="C592" s="2"/>
      <c r="D592" s="2" t="s">
        <v>836</v>
      </c>
    </row>
    <row r="593" spans="1:4" ht="12.75" customHeight="1" x14ac:dyDescent="0.2">
      <c r="A593" s="13" t="s">
        <v>365</v>
      </c>
      <c r="B593" s="2" t="s">
        <v>1873</v>
      </c>
      <c r="C593" s="2"/>
      <c r="D593" s="2" t="s">
        <v>836</v>
      </c>
    </row>
    <row r="594" spans="1:4" ht="12.75" customHeight="1" x14ac:dyDescent="0.2">
      <c r="A594" s="13" t="s">
        <v>375</v>
      </c>
      <c r="B594" s="2" t="s">
        <v>1874</v>
      </c>
      <c r="C594" s="2"/>
      <c r="D594" s="2" t="s">
        <v>836</v>
      </c>
    </row>
    <row r="595" spans="1:4" ht="12.75" customHeight="1" x14ac:dyDescent="0.2">
      <c r="A595" s="13" t="s">
        <v>414</v>
      </c>
      <c r="B595" s="2" t="s">
        <v>1875</v>
      </c>
      <c r="C595" s="2"/>
      <c r="D595" s="2" t="s">
        <v>836</v>
      </c>
    </row>
    <row r="596" spans="1:4" ht="12.75" customHeight="1" x14ac:dyDescent="0.2">
      <c r="A596" s="13" t="s">
        <v>413</v>
      </c>
      <c r="B596" s="2" t="s">
        <v>1876</v>
      </c>
      <c r="C596" s="2"/>
      <c r="D596" s="2" t="s">
        <v>836</v>
      </c>
    </row>
    <row r="597" spans="1:4" ht="12.75" customHeight="1" x14ac:dyDescent="0.2">
      <c r="A597" s="13" t="s">
        <v>407</v>
      </c>
      <c r="B597" s="2" t="s">
        <v>1856</v>
      </c>
      <c r="C597" s="2"/>
      <c r="D597" s="2" t="s">
        <v>836</v>
      </c>
    </row>
    <row r="598" spans="1:4" ht="12.75" customHeight="1" x14ac:dyDescent="0.2">
      <c r="A598" s="13" t="s">
        <v>419</v>
      </c>
      <c r="B598" s="2" t="s">
        <v>1877</v>
      </c>
      <c r="C598" s="2"/>
      <c r="D598" s="2" t="s">
        <v>836</v>
      </c>
    </row>
    <row r="599" spans="1:4" ht="12.75" customHeight="1" x14ac:dyDescent="0.2">
      <c r="A599" s="13" t="s">
        <v>409</v>
      </c>
      <c r="B599" s="2" t="s">
        <v>1878</v>
      </c>
      <c r="C599" s="2"/>
      <c r="D599" s="2" t="s">
        <v>836</v>
      </c>
    </row>
    <row r="600" spans="1:4" ht="12.75" customHeight="1" x14ac:dyDescent="0.2">
      <c r="A600" s="13" t="s">
        <v>392</v>
      </c>
      <c r="B600" s="2" t="s">
        <v>1879</v>
      </c>
      <c r="C600" s="2"/>
      <c r="D600" s="2" t="s">
        <v>836</v>
      </c>
    </row>
    <row r="601" spans="1:4" ht="12.75" customHeight="1" x14ac:dyDescent="0.2">
      <c r="A601" s="13" t="s">
        <v>363</v>
      </c>
      <c r="B601" s="2" t="s">
        <v>1880</v>
      </c>
      <c r="C601" s="2"/>
      <c r="D601" s="2" t="s">
        <v>836</v>
      </c>
    </row>
    <row r="602" spans="1:4" ht="12.75" customHeight="1" x14ac:dyDescent="0.2">
      <c r="A602" s="13" t="s">
        <v>393</v>
      </c>
      <c r="B602" s="2" t="s">
        <v>1881</v>
      </c>
      <c r="C602" s="2"/>
      <c r="D602" s="2" t="s">
        <v>836</v>
      </c>
    </row>
    <row r="603" spans="1:4" ht="12.75" customHeight="1" x14ac:dyDescent="0.2">
      <c r="A603" s="13" t="s">
        <v>391</v>
      </c>
      <c r="B603" s="2" t="s">
        <v>1882</v>
      </c>
      <c r="C603" s="2"/>
      <c r="D603" s="2" t="s">
        <v>836</v>
      </c>
    </row>
    <row r="604" spans="1:4" ht="12.75" customHeight="1" x14ac:dyDescent="0.2">
      <c r="A604" s="13" t="s">
        <v>417</v>
      </c>
      <c r="B604" s="2" t="s">
        <v>1883</v>
      </c>
      <c r="C604" s="2"/>
      <c r="D604" s="2" t="s">
        <v>836</v>
      </c>
    </row>
    <row r="605" spans="1:4" ht="12.75" customHeight="1" x14ac:dyDescent="0.2">
      <c r="A605" s="13" t="s">
        <v>408</v>
      </c>
      <c r="B605" s="2" t="s">
        <v>1884</v>
      </c>
      <c r="C605" s="2"/>
      <c r="D605" s="2" t="s">
        <v>836</v>
      </c>
    </row>
    <row r="606" spans="1:4" ht="12.75" customHeight="1" x14ac:dyDescent="0.2">
      <c r="A606" s="13" t="s">
        <v>379</v>
      </c>
      <c r="B606" s="2" t="s">
        <v>1885</v>
      </c>
      <c r="C606" s="2"/>
      <c r="D606" s="2" t="s">
        <v>836</v>
      </c>
    </row>
    <row r="607" spans="1:4" ht="12.75" customHeight="1" x14ac:dyDescent="0.2">
      <c r="A607" s="13" t="s">
        <v>405</v>
      </c>
      <c r="B607" s="2" t="s">
        <v>1857</v>
      </c>
      <c r="C607" s="2"/>
      <c r="D607" s="2" t="s">
        <v>836</v>
      </c>
    </row>
    <row r="608" spans="1:4" x14ac:dyDescent="0.2">
      <c r="A608" s="13" t="s">
        <v>388</v>
      </c>
      <c r="B608" s="2" t="s">
        <v>1886</v>
      </c>
      <c r="C608" s="2"/>
      <c r="D608" s="2" t="s">
        <v>836</v>
      </c>
    </row>
    <row r="609" spans="1:4" x14ac:dyDescent="0.2">
      <c r="A609" s="13" t="s">
        <v>412</v>
      </c>
      <c r="B609" s="2" t="s">
        <v>1858</v>
      </c>
      <c r="C609" s="2"/>
      <c r="D609" s="2" t="s">
        <v>836</v>
      </c>
    </row>
    <row r="610" spans="1:4" ht="12.75" customHeight="1" x14ac:dyDescent="0.2">
      <c r="A610" s="13" t="s">
        <v>390</v>
      </c>
      <c r="B610" s="2" t="s">
        <v>1887</v>
      </c>
      <c r="C610" s="2"/>
      <c r="D610" s="2" t="s">
        <v>836</v>
      </c>
    </row>
    <row r="611" spans="1:4" x14ac:dyDescent="0.2">
      <c r="A611" s="13" t="s">
        <v>401</v>
      </c>
      <c r="B611" s="2" t="s">
        <v>1888</v>
      </c>
      <c r="C611" s="2"/>
      <c r="D611" s="2" t="s">
        <v>836</v>
      </c>
    </row>
    <row r="612" spans="1:4" ht="12.75" customHeight="1" x14ac:dyDescent="0.2">
      <c r="A612" s="13" t="s">
        <v>416</v>
      </c>
      <c r="B612" s="2" t="s">
        <v>638</v>
      </c>
      <c r="C612" s="2"/>
      <c r="D612" s="2" t="s">
        <v>836</v>
      </c>
    </row>
    <row r="613" spans="1:4" ht="12.75" customHeight="1" x14ac:dyDescent="0.2">
      <c r="A613" s="13" t="s">
        <v>377</v>
      </c>
      <c r="B613" s="2" t="s">
        <v>639</v>
      </c>
      <c r="C613" s="2"/>
      <c r="D613" s="2" t="s">
        <v>836</v>
      </c>
    </row>
    <row r="614" spans="1:4" ht="12.75" customHeight="1" x14ac:dyDescent="0.2">
      <c r="A614" s="13" t="s">
        <v>395</v>
      </c>
      <c r="B614" s="2" t="s">
        <v>640</v>
      </c>
      <c r="C614" s="2"/>
      <c r="D614" s="2" t="s">
        <v>836</v>
      </c>
    </row>
    <row r="615" spans="1:4" ht="12.75" customHeight="1" x14ac:dyDescent="0.2">
      <c r="A615" s="13" t="s">
        <v>373</v>
      </c>
      <c r="B615" s="2" t="s">
        <v>641</v>
      </c>
      <c r="C615" s="2"/>
      <c r="D615" s="2" t="s">
        <v>836</v>
      </c>
    </row>
    <row r="616" spans="1:4" ht="12.75" customHeight="1" x14ac:dyDescent="0.2">
      <c r="A616" s="13" t="s">
        <v>364</v>
      </c>
      <c r="B616" s="2" t="s">
        <v>642</v>
      </c>
      <c r="C616" s="2"/>
      <c r="D616" s="2" t="s">
        <v>836</v>
      </c>
    </row>
    <row r="617" spans="1:4" ht="12.75" customHeight="1" x14ac:dyDescent="0.2">
      <c r="A617" s="13" t="s">
        <v>369</v>
      </c>
      <c r="B617" s="2" t="s">
        <v>643</v>
      </c>
      <c r="C617" s="2"/>
      <c r="D617" s="2" t="s">
        <v>836</v>
      </c>
    </row>
    <row r="618" spans="1:4" ht="12.75" customHeight="1" x14ac:dyDescent="0.2">
      <c r="A618" s="13" t="s">
        <v>354</v>
      </c>
      <c r="B618" s="2" t="s">
        <v>1579</v>
      </c>
      <c r="C618" s="2"/>
      <c r="D618" s="2" t="s">
        <v>836</v>
      </c>
    </row>
    <row r="619" spans="1:4" ht="12.75" customHeight="1" x14ac:dyDescent="0.2">
      <c r="A619" s="13" t="s">
        <v>400</v>
      </c>
      <c r="B619" s="2" t="s">
        <v>644</v>
      </c>
      <c r="C619" s="2"/>
      <c r="D619" s="2" t="s">
        <v>836</v>
      </c>
    </row>
    <row r="620" spans="1:4" ht="12.75" customHeight="1" x14ac:dyDescent="0.2">
      <c r="A620" s="13" t="s">
        <v>418</v>
      </c>
      <c r="B620" s="2" t="s">
        <v>645</v>
      </c>
      <c r="C620" s="2"/>
      <c r="D620" s="2" t="s">
        <v>836</v>
      </c>
    </row>
    <row r="621" spans="1:4" ht="12.75" customHeight="1" x14ac:dyDescent="0.2">
      <c r="A621" s="13" t="s">
        <v>359</v>
      </c>
      <c r="B621" s="2" t="s">
        <v>646</v>
      </c>
      <c r="C621" s="2"/>
      <c r="D621" s="2" t="s">
        <v>836</v>
      </c>
    </row>
    <row r="622" spans="1:4" ht="12.75" customHeight="1" x14ac:dyDescent="0.2">
      <c r="A622" s="13" t="s">
        <v>385</v>
      </c>
      <c r="B622" s="2" t="s">
        <v>647</v>
      </c>
      <c r="C622" s="2"/>
      <c r="D622" s="2" t="s">
        <v>836</v>
      </c>
    </row>
    <row r="623" spans="1:4" ht="12.75" customHeight="1" x14ac:dyDescent="0.2">
      <c r="A623" s="13" t="s">
        <v>1157</v>
      </c>
      <c r="B623" s="2" t="s">
        <v>1158</v>
      </c>
      <c r="C623" s="2"/>
      <c r="D623" s="2" t="s">
        <v>836</v>
      </c>
    </row>
    <row r="624" spans="1:4" ht="12.75" customHeight="1" x14ac:dyDescent="0.2">
      <c r="A624" s="13" t="s">
        <v>380</v>
      </c>
      <c r="B624" s="2" t="s">
        <v>1859</v>
      </c>
      <c r="C624" s="2"/>
      <c r="D624" s="2" t="s">
        <v>836</v>
      </c>
    </row>
    <row r="625" spans="1:4" ht="12.75" customHeight="1" x14ac:dyDescent="0.2">
      <c r="A625" s="13" t="s">
        <v>384</v>
      </c>
      <c r="B625" s="2" t="s">
        <v>648</v>
      </c>
      <c r="C625" s="2"/>
      <c r="D625" s="2" t="s">
        <v>836</v>
      </c>
    </row>
    <row r="626" spans="1:4" ht="12.75" customHeight="1" x14ac:dyDescent="0.2">
      <c r="A626" s="13" t="s">
        <v>368</v>
      </c>
      <c r="B626" s="2" t="s">
        <v>611</v>
      </c>
      <c r="C626" s="2"/>
      <c r="D626" s="2" t="s">
        <v>836</v>
      </c>
    </row>
    <row r="627" spans="1:4" ht="12.75" customHeight="1" x14ac:dyDescent="0.2">
      <c r="A627" s="13" t="s">
        <v>383</v>
      </c>
      <c r="B627" s="2" t="s">
        <v>649</v>
      </c>
      <c r="C627" s="2"/>
      <c r="D627" s="2" t="s">
        <v>836</v>
      </c>
    </row>
    <row r="628" spans="1:4" x14ac:dyDescent="0.2">
      <c r="A628" s="13" t="s">
        <v>650</v>
      </c>
      <c r="B628" s="2" t="s">
        <v>1672</v>
      </c>
      <c r="C628" s="2"/>
      <c r="D628" s="2" t="s">
        <v>836</v>
      </c>
    </row>
    <row r="629" spans="1:4" ht="12.75" customHeight="1" x14ac:dyDescent="0.2">
      <c r="A629" s="13" t="s">
        <v>651</v>
      </c>
      <c r="B629" s="2" t="s">
        <v>652</v>
      </c>
      <c r="C629" s="2"/>
      <c r="D629" s="2" t="s">
        <v>836</v>
      </c>
    </row>
    <row r="630" spans="1:4" ht="12.75" customHeight="1" x14ac:dyDescent="0.2">
      <c r="A630" s="13" t="s">
        <v>653</v>
      </c>
      <c r="B630" s="2" t="s">
        <v>1091</v>
      </c>
      <c r="C630" s="2"/>
      <c r="D630" s="2" t="s">
        <v>836</v>
      </c>
    </row>
    <row r="631" spans="1:4" ht="12.75" customHeight="1" x14ac:dyDescent="0.2">
      <c r="A631" s="13" t="s">
        <v>1533</v>
      </c>
      <c r="B631" s="2" t="s">
        <v>1673</v>
      </c>
      <c r="C631" s="2"/>
      <c r="D631" s="2" t="s">
        <v>836</v>
      </c>
    </row>
    <row r="632" spans="1:4" ht="12.75" customHeight="1" x14ac:dyDescent="0.2">
      <c r="A632" s="13" t="s">
        <v>1772</v>
      </c>
      <c r="B632" s="2" t="s">
        <v>1773</v>
      </c>
      <c r="C632" s="2"/>
      <c r="D632" s="2" t="s">
        <v>836</v>
      </c>
    </row>
    <row r="633" spans="1:4" ht="12.75" customHeight="1" x14ac:dyDescent="0.2">
      <c r="A633" s="13" t="s">
        <v>1816</v>
      </c>
      <c r="B633" s="2" t="s">
        <v>1092</v>
      </c>
      <c r="C633" s="2"/>
      <c r="D633" s="2" t="s">
        <v>836</v>
      </c>
    </row>
    <row r="634" spans="1:4" ht="12.75" customHeight="1" x14ac:dyDescent="0.2">
      <c r="A634" s="13" t="s">
        <v>355</v>
      </c>
      <c r="B634" s="2" t="s">
        <v>654</v>
      </c>
      <c r="C634" s="2"/>
      <c r="D634" s="2" t="s">
        <v>836</v>
      </c>
    </row>
    <row r="635" spans="1:4" ht="12.75" customHeight="1" x14ac:dyDescent="0.2">
      <c r="A635" s="13" t="s">
        <v>410</v>
      </c>
      <c r="B635" s="2" t="s">
        <v>655</v>
      </c>
      <c r="C635" s="2"/>
      <c r="D635" s="2" t="s">
        <v>836</v>
      </c>
    </row>
    <row r="636" spans="1:4" ht="12.75" customHeight="1" x14ac:dyDescent="0.2">
      <c r="A636" s="13" t="s">
        <v>406</v>
      </c>
      <c r="B636" s="2" t="s">
        <v>656</v>
      </c>
      <c r="C636" s="2"/>
      <c r="D636" s="2" t="s">
        <v>836</v>
      </c>
    </row>
    <row r="637" spans="1:4" ht="12.75" customHeight="1" x14ac:dyDescent="0.2">
      <c r="A637" s="13" t="s">
        <v>371</v>
      </c>
      <c r="B637" s="2" t="s">
        <v>657</v>
      </c>
      <c r="C637" s="2"/>
      <c r="D637" s="2" t="s">
        <v>836</v>
      </c>
    </row>
    <row r="638" spans="1:4" ht="12.75" customHeight="1" x14ac:dyDescent="0.2">
      <c r="A638" s="13" t="s">
        <v>404</v>
      </c>
      <c r="B638" s="2" t="s">
        <v>658</v>
      </c>
      <c r="C638" s="2"/>
      <c r="D638" s="2" t="s">
        <v>836</v>
      </c>
    </row>
    <row r="639" spans="1:4" ht="12.75" customHeight="1" x14ac:dyDescent="0.2">
      <c r="A639" s="13" t="s">
        <v>402</v>
      </c>
      <c r="B639" s="2" t="s">
        <v>659</v>
      </c>
      <c r="C639" s="2"/>
      <c r="D639" s="2" t="s">
        <v>836</v>
      </c>
    </row>
    <row r="640" spans="1:4" ht="12.75" customHeight="1" x14ac:dyDescent="0.2">
      <c r="A640" s="13" t="s">
        <v>411</v>
      </c>
      <c r="B640" s="2" t="s">
        <v>660</v>
      </c>
      <c r="C640" s="2"/>
      <c r="D640" s="2" t="s">
        <v>836</v>
      </c>
    </row>
    <row r="641" spans="1:4" ht="12.75" customHeight="1" x14ac:dyDescent="0.2">
      <c r="A641" s="13" t="s">
        <v>358</v>
      </c>
      <c r="B641" s="2" t="s">
        <v>1499</v>
      </c>
      <c r="C641" s="2"/>
      <c r="D641" s="2" t="s">
        <v>836</v>
      </c>
    </row>
    <row r="642" spans="1:4" ht="12.75" customHeight="1" x14ac:dyDescent="0.2">
      <c r="A642" s="13" t="s">
        <v>357</v>
      </c>
      <c r="B642" s="2" t="s">
        <v>1500</v>
      </c>
      <c r="C642" s="2"/>
      <c r="D642" s="2" t="s">
        <v>836</v>
      </c>
    </row>
    <row r="643" spans="1:4" ht="12.75" customHeight="1" x14ac:dyDescent="0.2">
      <c r="A643" s="13" t="s">
        <v>356</v>
      </c>
      <c r="B643" s="2" t="s">
        <v>1501</v>
      </c>
      <c r="C643" s="2"/>
      <c r="D643" s="2" t="s">
        <v>836</v>
      </c>
    </row>
    <row r="644" spans="1:4" ht="12.75" customHeight="1" x14ac:dyDescent="0.2">
      <c r="A644" s="13" t="s">
        <v>367</v>
      </c>
      <c r="B644" s="2" t="s">
        <v>1502</v>
      </c>
      <c r="C644" s="2"/>
      <c r="D644" s="2" t="s">
        <v>836</v>
      </c>
    </row>
    <row r="645" spans="1:4" ht="12.75" customHeight="1" x14ac:dyDescent="0.2">
      <c r="A645" s="13" t="s">
        <v>387</v>
      </c>
      <c r="B645" s="2" t="s">
        <v>1503</v>
      </c>
      <c r="C645" s="2"/>
      <c r="D645" s="2" t="s">
        <v>836</v>
      </c>
    </row>
    <row r="646" spans="1:4" ht="12.75" customHeight="1" x14ac:dyDescent="0.2">
      <c r="A646" s="13" t="s">
        <v>370</v>
      </c>
      <c r="B646" s="2" t="s">
        <v>1504</v>
      </c>
      <c r="C646" s="2"/>
      <c r="D646" s="2" t="s">
        <v>836</v>
      </c>
    </row>
    <row r="647" spans="1:4" ht="12.75" customHeight="1" x14ac:dyDescent="0.2">
      <c r="A647" s="13" t="s">
        <v>1733</v>
      </c>
      <c r="B647" s="2" t="s">
        <v>1710</v>
      </c>
      <c r="C647" s="2"/>
      <c r="D647" s="2" t="s">
        <v>843</v>
      </c>
    </row>
    <row r="648" spans="1:4" ht="12.75" customHeight="1" x14ac:dyDescent="0.2">
      <c r="A648" s="13" t="s">
        <v>1734</v>
      </c>
      <c r="B648" s="2" t="s">
        <v>1817</v>
      </c>
      <c r="C648" s="2"/>
      <c r="D648" s="2" t="s">
        <v>843</v>
      </c>
    </row>
    <row r="649" spans="1:4" ht="12.75" customHeight="1" x14ac:dyDescent="0.2">
      <c r="A649" s="13" t="s">
        <v>661</v>
      </c>
      <c r="B649" s="2" t="s">
        <v>662</v>
      </c>
      <c r="C649" s="2"/>
      <c r="D649" s="2" t="s">
        <v>843</v>
      </c>
    </row>
    <row r="650" spans="1:4" ht="12.75" customHeight="1" x14ac:dyDescent="0.2">
      <c r="A650" s="13" t="s">
        <v>761</v>
      </c>
      <c r="B650" s="2" t="s">
        <v>1505</v>
      </c>
      <c r="C650" s="2"/>
      <c r="D650" s="2" t="s">
        <v>843</v>
      </c>
    </row>
    <row r="651" spans="1:4" ht="12.75" customHeight="1" x14ac:dyDescent="0.2">
      <c r="A651" s="13" t="s">
        <v>431</v>
      </c>
      <c r="B651" s="2" t="s">
        <v>663</v>
      </c>
      <c r="C651" s="2"/>
      <c r="D651" s="2" t="s">
        <v>843</v>
      </c>
    </row>
    <row r="652" spans="1:4" ht="12.75" customHeight="1" x14ac:dyDescent="0.2">
      <c r="A652" s="13" t="s">
        <v>1093</v>
      </c>
      <c r="B652" s="2" t="s">
        <v>1094</v>
      </c>
      <c r="C652" s="2"/>
      <c r="D652" s="2" t="s">
        <v>843</v>
      </c>
    </row>
    <row r="653" spans="1:4" ht="12.75" customHeight="1" x14ac:dyDescent="0.2">
      <c r="A653" s="13" t="s">
        <v>774</v>
      </c>
      <c r="B653" s="2" t="s">
        <v>664</v>
      </c>
      <c r="C653" s="2"/>
      <c r="D653" s="2" t="s">
        <v>843</v>
      </c>
    </row>
    <row r="654" spans="1:4" ht="12.75" customHeight="1" x14ac:dyDescent="0.2">
      <c r="A654" s="13" t="s">
        <v>766</v>
      </c>
      <c r="B654" s="2" t="s">
        <v>665</v>
      </c>
      <c r="C654" s="2"/>
      <c r="D654" s="2" t="s">
        <v>843</v>
      </c>
    </row>
    <row r="655" spans="1:4" ht="12.75" customHeight="1" x14ac:dyDescent="0.2">
      <c r="A655" s="13" t="s">
        <v>756</v>
      </c>
      <c r="B655" s="2" t="s">
        <v>666</v>
      </c>
      <c r="C655" s="2"/>
      <c r="D655" s="2" t="s">
        <v>843</v>
      </c>
    </row>
    <row r="656" spans="1:4" ht="12.75" customHeight="1" x14ac:dyDescent="0.2">
      <c r="A656" s="13" t="s">
        <v>770</v>
      </c>
      <c r="B656" s="2" t="s">
        <v>667</v>
      </c>
      <c r="C656" s="2"/>
      <c r="D656" s="2" t="s">
        <v>843</v>
      </c>
    </row>
    <row r="657" spans="1:4" ht="12.75" customHeight="1" x14ac:dyDescent="0.2">
      <c r="A657" s="13" t="s">
        <v>753</v>
      </c>
      <c r="B657" s="2" t="s">
        <v>668</v>
      </c>
      <c r="C657" s="2"/>
      <c r="D657" s="2" t="s">
        <v>843</v>
      </c>
    </row>
    <row r="658" spans="1:4" ht="12.75" customHeight="1" x14ac:dyDescent="0.2">
      <c r="A658" s="13" t="s">
        <v>764</v>
      </c>
      <c r="B658" s="2" t="s">
        <v>669</v>
      </c>
      <c r="C658" s="2"/>
      <c r="D658" s="2" t="s">
        <v>843</v>
      </c>
    </row>
    <row r="659" spans="1:4" ht="12.75" customHeight="1" x14ac:dyDescent="0.2">
      <c r="A659" s="13" t="s">
        <v>768</v>
      </c>
      <c r="B659" s="2" t="s">
        <v>670</v>
      </c>
      <c r="C659" s="2"/>
      <c r="D659" s="2" t="s">
        <v>843</v>
      </c>
    </row>
    <row r="660" spans="1:4" ht="12.75" customHeight="1" x14ac:dyDescent="0.2">
      <c r="A660" s="13" t="s">
        <v>763</v>
      </c>
      <c r="B660" s="2" t="s">
        <v>671</v>
      </c>
      <c r="C660" s="2"/>
      <c r="D660" s="2" t="s">
        <v>843</v>
      </c>
    </row>
    <row r="661" spans="1:4" ht="12.75" customHeight="1" x14ac:dyDescent="0.2">
      <c r="A661" s="13" t="s">
        <v>765</v>
      </c>
      <c r="B661" s="2" t="s">
        <v>672</v>
      </c>
      <c r="C661" s="2"/>
      <c r="D661" s="2" t="s">
        <v>843</v>
      </c>
    </row>
    <row r="662" spans="1:4" ht="12.75" customHeight="1" x14ac:dyDescent="0.2">
      <c r="A662" s="13" t="s">
        <v>767</v>
      </c>
      <c r="B662" s="2" t="s">
        <v>673</v>
      </c>
      <c r="C662" s="2"/>
      <c r="D662" s="2" t="s">
        <v>843</v>
      </c>
    </row>
    <row r="663" spans="1:4" ht="12.75" customHeight="1" x14ac:dyDescent="0.2">
      <c r="A663" s="13" t="s">
        <v>777</v>
      </c>
      <c r="B663" s="2" t="s">
        <v>674</v>
      </c>
      <c r="C663" s="2"/>
      <c r="D663" s="2" t="s">
        <v>843</v>
      </c>
    </row>
    <row r="664" spans="1:4" ht="12.75" customHeight="1" x14ac:dyDescent="0.2">
      <c r="A664" s="13" t="s">
        <v>776</v>
      </c>
      <c r="B664" s="2" t="s">
        <v>612</v>
      </c>
      <c r="C664" s="2"/>
      <c r="D664" s="2" t="s">
        <v>843</v>
      </c>
    </row>
    <row r="665" spans="1:4" x14ac:dyDescent="0.2">
      <c r="A665" s="13" t="s">
        <v>773</v>
      </c>
      <c r="B665" s="2" t="s">
        <v>675</v>
      </c>
      <c r="C665" s="2"/>
      <c r="D665" s="2" t="s">
        <v>843</v>
      </c>
    </row>
    <row r="666" spans="1:4" ht="12.75" customHeight="1" x14ac:dyDescent="0.2">
      <c r="A666" s="13" t="s">
        <v>424</v>
      </c>
      <c r="B666" s="2" t="s">
        <v>676</v>
      </c>
      <c r="C666" s="2"/>
      <c r="D666" s="2" t="s">
        <v>843</v>
      </c>
    </row>
    <row r="667" spans="1:4" ht="12.75" customHeight="1" x14ac:dyDescent="0.2">
      <c r="A667" s="13" t="s">
        <v>758</v>
      </c>
      <c r="B667" s="2" t="s">
        <v>677</v>
      </c>
      <c r="C667" s="2"/>
      <c r="D667" s="2" t="s">
        <v>843</v>
      </c>
    </row>
    <row r="668" spans="1:4" x14ac:dyDescent="0.2">
      <c r="A668" s="13" t="s">
        <v>432</v>
      </c>
      <c r="B668" s="2" t="s">
        <v>1095</v>
      </c>
      <c r="C668" s="2"/>
      <c r="D668" s="2" t="s">
        <v>843</v>
      </c>
    </row>
    <row r="669" spans="1:4" ht="12.75" customHeight="1" x14ac:dyDescent="0.2">
      <c r="A669" s="13" t="s">
        <v>772</v>
      </c>
      <c r="B669" s="2" t="s">
        <v>678</v>
      </c>
      <c r="C669" s="2"/>
      <c r="D669" s="2" t="s">
        <v>843</v>
      </c>
    </row>
    <row r="670" spans="1:4" ht="12.75" customHeight="1" x14ac:dyDescent="0.2">
      <c r="A670" s="13" t="s">
        <v>752</v>
      </c>
      <c r="B670" s="2" t="s">
        <v>679</v>
      </c>
      <c r="C670" s="2"/>
      <c r="D670" s="2" t="s">
        <v>843</v>
      </c>
    </row>
    <row r="671" spans="1:4" ht="12.75" customHeight="1" x14ac:dyDescent="0.2">
      <c r="A671" s="13" t="s">
        <v>760</v>
      </c>
      <c r="B671" s="2" t="s">
        <v>680</v>
      </c>
      <c r="C671" s="2"/>
      <c r="D671" s="2" t="s">
        <v>843</v>
      </c>
    </row>
    <row r="672" spans="1:4" ht="12.75" customHeight="1" x14ac:dyDescent="0.2">
      <c r="A672" s="13" t="s">
        <v>759</v>
      </c>
      <c r="B672" s="2" t="s">
        <v>681</v>
      </c>
      <c r="C672" s="2"/>
      <c r="D672" s="2" t="s">
        <v>843</v>
      </c>
    </row>
    <row r="673" spans="1:4" ht="12.75" customHeight="1" x14ac:dyDescent="0.2">
      <c r="A673" s="13" t="s">
        <v>769</v>
      </c>
      <c r="B673" s="2" t="s">
        <v>682</v>
      </c>
      <c r="C673" s="2"/>
      <c r="D673" s="2" t="s">
        <v>843</v>
      </c>
    </row>
    <row r="674" spans="1:4" ht="12.75" customHeight="1" x14ac:dyDescent="0.2">
      <c r="A674" s="13" t="s">
        <v>746</v>
      </c>
      <c r="B674" s="2" t="s">
        <v>683</v>
      </c>
      <c r="C674" s="2"/>
      <c r="D674" s="2" t="s">
        <v>843</v>
      </c>
    </row>
    <row r="675" spans="1:4" ht="12.75" customHeight="1" x14ac:dyDescent="0.2">
      <c r="A675" s="13" t="s">
        <v>762</v>
      </c>
      <c r="B675" s="2" t="s">
        <v>684</v>
      </c>
      <c r="C675" s="2"/>
      <c r="D675" s="2" t="s">
        <v>843</v>
      </c>
    </row>
    <row r="676" spans="1:4" ht="12.75" customHeight="1" x14ac:dyDescent="0.2">
      <c r="A676" s="13" t="s">
        <v>1162</v>
      </c>
      <c r="B676" s="2" t="s">
        <v>1163</v>
      </c>
      <c r="C676" s="2"/>
      <c r="D676" s="2" t="s">
        <v>843</v>
      </c>
    </row>
    <row r="677" spans="1:4" ht="12.75" customHeight="1" x14ac:dyDescent="0.2">
      <c r="A677" s="13" t="s">
        <v>1774</v>
      </c>
      <c r="B677" s="2" t="s">
        <v>1775</v>
      </c>
      <c r="C677" s="2"/>
      <c r="D677" s="2" t="s">
        <v>843</v>
      </c>
    </row>
    <row r="678" spans="1:4" ht="12.75" customHeight="1" x14ac:dyDescent="0.2">
      <c r="A678" s="13" t="s">
        <v>1840</v>
      </c>
      <c r="B678" s="2" t="s">
        <v>1841</v>
      </c>
      <c r="C678" s="2"/>
      <c r="D678" s="2" t="s">
        <v>843</v>
      </c>
    </row>
    <row r="679" spans="1:4" ht="12.75" customHeight="1" x14ac:dyDescent="0.2">
      <c r="A679" s="13" t="s">
        <v>757</v>
      </c>
      <c r="B679" s="2" t="s">
        <v>685</v>
      </c>
      <c r="C679" s="2"/>
      <c r="D679" s="2" t="s">
        <v>843</v>
      </c>
    </row>
    <row r="680" spans="1:4" ht="12.75" customHeight="1" x14ac:dyDescent="0.2">
      <c r="A680" s="13" t="s">
        <v>425</v>
      </c>
      <c r="B680" s="2" t="s">
        <v>686</v>
      </c>
      <c r="C680" s="2"/>
      <c r="D680" s="2" t="s">
        <v>843</v>
      </c>
    </row>
    <row r="681" spans="1:4" ht="12.75" customHeight="1" x14ac:dyDescent="0.2">
      <c r="A681" s="13" t="s">
        <v>747</v>
      </c>
      <c r="B681" s="2" t="s">
        <v>687</v>
      </c>
      <c r="C681" s="2"/>
      <c r="D681" s="2" t="s">
        <v>843</v>
      </c>
    </row>
    <row r="682" spans="1:4" ht="12.75" customHeight="1" x14ac:dyDescent="0.2">
      <c r="A682" s="13" t="s">
        <v>755</v>
      </c>
      <c r="B682" s="2" t="s">
        <v>688</v>
      </c>
      <c r="C682" s="2"/>
      <c r="D682" s="2" t="s">
        <v>843</v>
      </c>
    </row>
    <row r="683" spans="1:4" ht="12.75" customHeight="1" x14ac:dyDescent="0.2">
      <c r="A683" s="13" t="s">
        <v>778</v>
      </c>
      <c r="B683" s="2" t="s">
        <v>689</v>
      </c>
      <c r="C683" s="2"/>
      <c r="D683" s="2" t="s">
        <v>843</v>
      </c>
    </row>
    <row r="684" spans="1:4" ht="12.75" customHeight="1" x14ac:dyDescent="0.2">
      <c r="A684" s="13" t="s">
        <v>751</v>
      </c>
      <c r="B684" s="2" t="s">
        <v>690</v>
      </c>
      <c r="C684" s="2"/>
      <c r="D684" s="2" t="s">
        <v>843</v>
      </c>
    </row>
    <row r="685" spans="1:4" ht="12.75" customHeight="1" x14ac:dyDescent="0.2">
      <c r="A685" s="13" t="s">
        <v>420</v>
      </c>
      <c r="B685" s="2" t="s">
        <v>1711</v>
      </c>
      <c r="C685" s="2"/>
      <c r="D685" s="2" t="s">
        <v>843</v>
      </c>
    </row>
    <row r="686" spans="1:4" ht="12.75" customHeight="1" x14ac:dyDescent="0.2">
      <c r="A686" s="13" t="s">
        <v>771</v>
      </c>
      <c r="B686" s="2" t="s">
        <v>691</v>
      </c>
      <c r="C686" s="2"/>
      <c r="D686" s="2" t="s">
        <v>843</v>
      </c>
    </row>
    <row r="687" spans="1:4" ht="12.75" customHeight="1" x14ac:dyDescent="0.2">
      <c r="A687" s="13" t="s">
        <v>750</v>
      </c>
      <c r="B687" s="2" t="s">
        <v>1712</v>
      </c>
      <c r="C687" s="2"/>
      <c r="D687" s="2" t="s">
        <v>843</v>
      </c>
    </row>
    <row r="688" spans="1:4" ht="12.75" customHeight="1" x14ac:dyDescent="0.2">
      <c r="A688" s="13" t="s">
        <v>745</v>
      </c>
      <c r="B688" s="2" t="s">
        <v>692</v>
      </c>
      <c r="C688" s="2"/>
      <c r="D688" s="2" t="s">
        <v>843</v>
      </c>
    </row>
    <row r="689" spans="1:4" ht="12.75" customHeight="1" x14ac:dyDescent="0.2">
      <c r="A689" s="13" t="s">
        <v>754</v>
      </c>
      <c r="B689" s="2" t="s">
        <v>1746</v>
      </c>
      <c r="C689" s="2"/>
      <c r="D689" s="2" t="s">
        <v>843</v>
      </c>
    </row>
    <row r="690" spans="1:4" ht="12.75" customHeight="1" x14ac:dyDescent="0.2">
      <c r="A690" s="13" t="s">
        <v>744</v>
      </c>
      <c r="B690" s="2" t="s">
        <v>1776</v>
      </c>
      <c r="C690" s="2"/>
      <c r="D690" s="2" t="s">
        <v>843</v>
      </c>
    </row>
    <row r="691" spans="1:4" ht="12.75" customHeight="1" x14ac:dyDescent="0.2">
      <c r="A691" s="13" t="s">
        <v>743</v>
      </c>
      <c r="B691" s="2" t="s">
        <v>693</v>
      </c>
      <c r="C691" s="2"/>
      <c r="D691" s="2" t="s">
        <v>843</v>
      </c>
    </row>
    <row r="692" spans="1:4" ht="12.75" customHeight="1" x14ac:dyDescent="0.2">
      <c r="A692" s="13" t="s">
        <v>429</v>
      </c>
      <c r="B692" s="2" t="s">
        <v>613</v>
      </c>
      <c r="C692" s="2"/>
      <c r="D692" s="2" t="s">
        <v>843</v>
      </c>
    </row>
    <row r="693" spans="1:4" ht="12.75" customHeight="1" x14ac:dyDescent="0.2">
      <c r="A693" s="13" t="s">
        <v>430</v>
      </c>
      <c r="B693" s="2" t="s">
        <v>1713</v>
      </c>
      <c r="C693" s="2"/>
      <c r="D693" s="2" t="s">
        <v>843</v>
      </c>
    </row>
    <row r="694" spans="1:4" ht="12.75" customHeight="1" x14ac:dyDescent="0.2">
      <c r="A694" s="13" t="s">
        <v>428</v>
      </c>
      <c r="B694" s="2" t="s">
        <v>694</v>
      </c>
      <c r="C694" s="2"/>
      <c r="D694" s="2" t="s">
        <v>843</v>
      </c>
    </row>
    <row r="695" spans="1:4" ht="12.75" customHeight="1" x14ac:dyDescent="0.2">
      <c r="A695" s="13" t="s">
        <v>775</v>
      </c>
      <c r="B695" s="2" t="s">
        <v>1167</v>
      </c>
      <c r="C695" s="2"/>
      <c r="D695" s="2" t="s">
        <v>843</v>
      </c>
    </row>
    <row r="696" spans="1:4" ht="12.75" customHeight="1" x14ac:dyDescent="0.2">
      <c r="A696" s="13" t="s">
        <v>434</v>
      </c>
      <c r="B696" s="2" t="s">
        <v>695</v>
      </c>
      <c r="C696" s="2"/>
      <c r="D696" s="2" t="s">
        <v>843</v>
      </c>
    </row>
    <row r="697" spans="1:4" ht="12.75" customHeight="1" x14ac:dyDescent="0.2">
      <c r="A697" s="13" t="s">
        <v>696</v>
      </c>
      <c r="B697" s="2" t="s">
        <v>1818</v>
      </c>
      <c r="C697" s="2"/>
      <c r="D697" s="2" t="s">
        <v>843</v>
      </c>
    </row>
    <row r="698" spans="1:4" ht="12.75" customHeight="1" x14ac:dyDescent="0.2">
      <c r="A698" s="13" t="s">
        <v>697</v>
      </c>
      <c r="B698" s="2" t="s">
        <v>1777</v>
      </c>
      <c r="C698" s="2"/>
      <c r="D698" s="2" t="s">
        <v>843</v>
      </c>
    </row>
    <row r="699" spans="1:4" ht="12.75" customHeight="1" x14ac:dyDescent="0.2">
      <c r="A699" s="13" t="s">
        <v>1556</v>
      </c>
      <c r="B699" s="2" t="s">
        <v>1557</v>
      </c>
      <c r="C699" s="2"/>
      <c r="D699" s="2" t="s">
        <v>843</v>
      </c>
    </row>
    <row r="700" spans="1:4" ht="12.75" customHeight="1" x14ac:dyDescent="0.2">
      <c r="A700" s="13" t="s">
        <v>1558</v>
      </c>
      <c r="B700" s="2" t="s">
        <v>1714</v>
      </c>
      <c r="C700" s="2"/>
      <c r="D700" s="2" t="s">
        <v>843</v>
      </c>
    </row>
    <row r="701" spans="1:4" ht="12.75" customHeight="1" x14ac:dyDescent="0.2">
      <c r="A701" s="13" t="s">
        <v>1559</v>
      </c>
      <c r="B701" s="2" t="s">
        <v>57</v>
      </c>
      <c r="C701" s="2"/>
      <c r="D701" s="2" t="s">
        <v>843</v>
      </c>
    </row>
    <row r="702" spans="1:4" ht="12.75" customHeight="1" x14ac:dyDescent="0.2">
      <c r="A702" s="13" t="s">
        <v>1560</v>
      </c>
      <c r="B702" s="2" t="s">
        <v>1561</v>
      </c>
      <c r="C702" s="2"/>
      <c r="D702" s="2" t="s">
        <v>843</v>
      </c>
    </row>
    <row r="703" spans="1:4" ht="12.75" customHeight="1" x14ac:dyDescent="0.2">
      <c r="A703" s="13" t="s">
        <v>422</v>
      </c>
      <c r="B703" s="2" t="s">
        <v>698</v>
      </c>
      <c r="C703" s="2"/>
      <c r="D703" s="2" t="s">
        <v>843</v>
      </c>
    </row>
    <row r="704" spans="1:4" ht="12.75" customHeight="1" x14ac:dyDescent="0.2">
      <c r="A704" s="13" t="s">
        <v>421</v>
      </c>
      <c r="B704" s="2" t="s">
        <v>699</v>
      </c>
      <c r="C704" s="2"/>
      <c r="D704" s="2" t="s">
        <v>843</v>
      </c>
    </row>
    <row r="705" spans="1:4" ht="12.75" customHeight="1" x14ac:dyDescent="0.2">
      <c r="A705" s="13" t="s">
        <v>1152</v>
      </c>
      <c r="B705" s="2" t="s">
        <v>1715</v>
      </c>
      <c r="C705" s="2"/>
      <c r="D705" s="2" t="s">
        <v>843</v>
      </c>
    </row>
    <row r="706" spans="1:4" ht="12.75" customHeight="1" x14ac:dyDescent="0.2">
      <c r="A706" s="13" t="s">
        <v>427</v>
      </c>
      <c r="B706" s="2" t="s">
        <v>1096</v>
      </c>
      <c r="C706" s="2"/>
      <c r="D706" s="2" t="s">
        <v>843</v>
      </c>
    </row>
    <row r="707" spans="1:4" ht="12.75" customHeight="1" x14ac:dyDescent="0.2">
      <c r="A707" s="13" t="s">
        <v>426</v>
      </c>
      <c r="B707" s="2" t="s">
        <v>1097</v>
      </c>
      <c r="C707" s="2"/>
      <c r="D707" s="2" t="s">
        <v>843</v>
      </c>
    </row>
    <row r="708" spans="1:4" ht="12.75" customHeight="1" x14ac:dyDescent="0.2">
      <c r="A708" s="13" t="s">
        <v>423</v>
      </c>
      <c r="B708" s="2" t="s">
        <v>1098</v>
      </c>
      <c r="C708" s="2"/>
      <c r="D708" s="2" t="s">
        <v>843</v>
      </c>
    </row>
    <row r="709" spans="1:4" ht="12.75" customHeight="1" x14ac:dyDescent="0.2">
      <c r="A709" s="13" t="s">
        <v>749</v>
      </c>
      <c r="B709" s="2" t="s">
        <v>1099</v>
      </c>
      <c r="C709" s="2"/>
      <c r="D709" s="2" t="s">
        <v>843</v>
      </c>
    </row>
    <row r="710" spans="1:4" ht="12.75" customHeight="1" x14ac:dyDescent="0.2">
      <c r="A710" s="13" t="s">
        <v>748</v>
      </c>
      <c r="B710" s="2" t="s">
        <v>1100</v>
      </c>
      <c r="C710" s="2"/>
      <c r="D710" s="2" t="s">
        <v>843</v>
      </c>
    </row>
    <row r="711" spans="1:4" ht="12.75" customHeight="1" x14ac:dyDescent="0.2">
      <c r="A711" s="13" t="s">
        <v>433</v>
      </c>
      <c r="B711" s="2" t="s">
        <v>1101</v>
      </c>
      <c r="C711" s="2"/>
      <c r="D711" s="2" t="s">
        <v>843</v>
      </c>
    </row>
    <row r="712" spans="1:4" ht="12.75" customHeight="1" x14ac:dyDescent="0.2">
      <c r="A712" s="13" t="s">
        <v>1842</v>
      </c>
      <c r="B712" s="2" t="s">
        <v>1843</v>
      </c>
      <c r="C712" s="2"/>
      <c r="D712" s="2" t="s">
        <v>843</v>
      </c>
    </row>
    <row r="713" spans="1:4" ht="12.75" customHeight="1" x14ac:dyDescent="0.2">
      <c r="A713" s="13" t="s">
        <v>1735</v>
      </c>
      <c r="B713" s="2" t="s">
        <v>1645</v>
      </c>
      <c r="C713" s="2"/>
      <c r="D713" s="2" t="s">
        <v>847</v>
      </c>
    </row>
    <row r="714" spans="1:4" ht="12.75" customHeight="1" x14ac:dyDescent="0.2">
      <c r="A714" s="13" t="s">
        <v>812</v>
      </c>
      <c r="B714" s="2" t="s">
        <v>700</v>
      </c>
      <c r="C714" s="2"/>
      <c r="D714" s="2" t="s">
        <v>847</v>
      </c>
    </row>
    <row r="715" spans="1:4" ht="12.75" customHeight="1" x14ac:dyDescent="0.2">
      <c r="A715" s="13" t="s">
        <v>813</v>
      </c>
      <c r="B715" s="2" t="s">
        <v>1172</v>
      </c>
      <c r="C715" s="2"/>
      <c r="D715" s="2" t="s">
        <v>847</v>
      </c>
    </row>
    <row r="716" spans="1:4" ht="12.75" customHeight="1" x14ac:dyDescent="0.2">
      <c r="A716" s="13" t="s">
        <v>815</v>
      </c>
      <c r="B716" s="2" t="s">
        <v>702</v>
      </c>
      <c r="C716" s="2"/>
      <c r="D716" s="2" t="s">
        <v>847</v>
      </c>
    </row>
    <row r="717" spans="1:4" ht="12.75" customHeight="1" x14ac:dyDescent="0.2">
      <c r="A717" s="13" t="s">
        <v>823</v>
      </c>
      <c r="B717" s="2" t="s">
        <v>703</v>
      </c>
      <c r="C717" s="2"/>
      <c r="D717" s="2" t="s">
        <v>847</v>
      </c>
    </row>
    <row r="718" spans="1:4" ht="12.75" customHeight="1" x14ac:dyDescent="0.2">
      <c r="A718" s="13" t="s">
        <v>786</v>
      </c>
      <c r="B718" s="2" t="s">
        <v>704</v>
      </c>
      <c r="C718" s="2"/>
      <c r="D718" s="2" t="s">
        <v>847</v>
      </c>
    </row>
    <row r="719" spans="1:4" ht="12.75" customHeight="1" x14ac:dyDescent="0.2">
      <c r="A719" s="13" t="s">
        <v>785</v>
      </c>
      <c r="B719" s="2" t="s">
        <v>705</v>
      </c>
      <c r="C719" s="2"/>
      <c r="D719" s="2" t="s">
        <v>847</v>
      </c>
    </row>
    <row r="720" spans="1:4" ht="12.75" customHeight="1" x14ac:dyDescent="0.2">
      <c r="A720" s="13" t="s">
        <v>803</v>
      </c>
      <c r="B720" s="2" t="s">
        <v>706</v>
      </c>
      <c r="C720" s="2"/>
      <c r="D720" s="2" t="s">
        <v>847</v>
      </c>
    </row>
    <row r="721" spans="1:4" ht="12.75" customHeight="1" x14ac:dyDescent="0.2">
      <c r="A721" s="13" t="s">
        <v>826</v>
      </c>
      <c r="B721" s="2" t="s">
        <v>707</v>
      </c>
      <c r="C721" s="2"/>
      <c r="D721" s="2" t="s">
        <v>847</v>
      </c>
    </row>
    <row r="722" spans="1:4" ht="12.75" customHeight="1" x14ac:dyDescent="0.2">
      <c r="A722" s="13" t="s">
        <v>790</v>
      </c>
      <c r="B722" s="2" t="s">
        <v>708</v>
      </c>
      <c r="C722" s="2"/>
      <c r="D722" s="2" t="s">
        <v>847</v>
      </c>
    </row>
    <row r="723" spans="1:4" ht="12.75" customHeight="1" x14ac:dyDescent="0.2">
      <c r="A723" s="13" t="s">
        <v>816</v>
      </c>
      <c r="B723" s="2" t="s">
        <v>709</v>
      </c>
      <c r="C723" s="2"/>
      <c r="D723" s="2" t="s">
        <v>847</v>
      </c>
    </row>
    <row r="724" spans="1:4" ht="12.75" customHeight="1" x14ac:dyDescent="0.2">
      <c r="A724" s="13" t="s">
        <v>795</v>
      </c>
      <c r="B724" s="2" t="s">
        <v>710</v>
      </c>
      <c r="C724" s="2"/>
      <c r="D724" s="2" t="s">
        <v>847</v>
      </c>
    </row>
    <row r="725" spans="1:4" ht="12.75" customHeight="1" x14ac:dyDescent="0.2">
      <c r="A725" s="13" t="s">
        <v>794</v>
      </c>
      <c r="B725" s="2" t="s">
        <v>711</v>
      </c>
      <c r="C725" s="2"/>
      <c r="D725" s="2" t="s">
        <v>847</v>
      </c>
    </row>
    <row r="726" spans="1:4" x14ac:dyDescent="0.2">
      <c r="A726" s="13" t="s">
        <v>802</v>
      </c>
      <c r="B726" s="2" t="s">
        <v>712</v>
      </c>
      <c r="C726" s="2"/>
      <c r="D726" s="2" t="s">
        <v>847</v>
      </c>
    </row>
    <row r="727" spans="1:4" ht="12.75" customHeight="1" x14ac:dyDescent="0.2">
      <c r="A727" s="13" t="s">
        <v>797</v>
      </c>
      <c r="B727" s="2" t="s">
        <v>713</v>
      </c>
      <c r="C727" s="2"/>
      <c r="D727" s="2" t="s">
        <v>847</v>
      </c>
    </row>
    <row r="728" spans="1:4" ht="12.75" customHeight="1" x14ac:dyDescent="0.2">
      <c r="A728" s="13" t="s">
        <v>791</v>
      </c>
      <c r="B728" s="2" t="s">
        <v>1646</v>
      </c>
      <c r="C728" s="2"/>
      <c r="D728" s="2" t="s">
        <v>847</v>
      </c>
    </row>
    <row r="729" spans="1:4" ht="12.75" customHeight="1" x14ac:dyDescent="0.2">
      <c r="A729" s="13" t="s">
        <v>780</v>
      </c>
      <c r="B729" s="2" t="s">
        <v>714</v>
      </c>
      <c r="C729" s="2"/>
      <c r="D729" s="2" t="s">
        <v>847</v>
      </c>
    </row>
    <row r="730" spans="1:4" ht="12.75" customHeight="1" x14ac:dyDescent="0.2">
      <c r="A730" s="13" t="s">
        <v>817</v>
      </c>
      <c r="B730" s="2" t="s">
        <v>715</v>
      </c>
      <c r="C730" s="2"/>
      <c r="D730" s="2" t="s">
        <v>847</v>
      </c>
    </row>
    <row r="731" spans="1:4" ht="12.75" customHeight="1" x14ac:dyDescent="0.2">
      <c r="A731" s="13" t="s">
        <v>783</v>
      </c>
      <c r="B731" s="2" t="s">
        <v>716</v>
      </c>
      <c r="C731" s="2"/>
      <c r="D731" s="2" t="s">
        <v>847</v>
      </c>
    </row>
    <row r="732" spans="1:4" ht="12.75" customHeight="1" x14ac:dyDescent="0.2">
      <c r="A732" s="13" t="s">
        <v>807</v>
      </c>
      <c r="B732" s="2" t="s">
        <v>717</v>
      </c>
      <c r="C732" s="2"/>
      <c r="D732" s="2" t="s">
        <v>847</v>
      </c>
    </row>
    <row r="733" spans="1:4" x14ac:dyDescent="0.2">
      <c r="A733" s="13" t="s">
        <v>793</v>
      </c>
      <c r="B733" s="2" t="s">
        <v>718</v>
      </c>
      <c r="C733" s="2"/>
      <c r="D733" s="2" t="s">
        <v>847</v>
      </c>
    </row>
    <row r="734" spans="1:4" ht="12.75" customHeight="1" x14ac:dyDescent="0.2">
      <c r="A734" s="13" t="s">
        <v>788</v>
      </c>
      <c r="B734" s="2" t="s">
        <v>719</v>
      </c>
      <c r="C734" s="2"/>
      <c r="D734" s="2" t="s">
        <v>847</v>
      </c>
    </row>
    <row r="735" spans="1:4" ht="12.75" customHeight="1" x14ac:dyDescent="0.2">
      <c r="A735" s="13" t="s">
        <v>792</v>
      </c>
      <c r="B735" s="2" t="s">
        <v>720</v>
      </c>
      <c r="C735" s="2"/>
      <c r="D735" s="2" t="s">
        <v>847</v>
      </c>
    </row>
    <row r="736" spans="1:4" ht="12.75" customHeight="1" x14ac:dyDescent="0.2">
      <c r="A736" s="13" t="s">
        <v>796</v>
      </c>
      <c r="B736" s="2" t="s">
        <v>721</v>
      </c>
      <c r="C736" s="2"/>
      <c r="D736" s="2" t="s">
        <v>847</v>
      </c>
    </row>
    <row r="737" spans="1:4" ht="12.75" customHeight="1" x14ac:dyDescent="0.2">
      <c r="A737" s="13" t="s">
        <v>810</v>
      </c>
      <c r="B737" s="2" t="s">
        <v>722</v>
      </c>
      <c r="C737" s="2"/>
      <c r="D737" s="2" t="s">
        <v>847</v>
      </c>
    </row>
    <row r="738" spans="1:4" ht="12.75" customHeight="1" x14ac:dyDescent="0.2">
      <c r="A738" s="13" t="s">
        <v>787</v>
      </c>
      <c r="B738" s="2" t="s">
        <v>723</v>
      </c>
      <c r="C738" s="2"/>
      <c r="D738" s="2" t="s">
        <v>847</v>
      </c>
    </row>
    <row r="739" spans="1:4" ht="12.75" customHeight="1" x14ac:dyDescent="0.2">
      <c r="A739" s="13" t="s">
        <v>805</v>
      </c>
      <c r="B739" s="2" t="s">
        <v>724</v>
      </c>
      <c r="C739" s="2"/>
      <c r="D739" s="2" t="s">
        <v>847</v>
      </c>
    </row>
    <row r="740" spans="1:4" ht="12.75" customHeight="1" x14ac:dyDescent="0.2">
      <c r="A740" s="13" t="s">
        <v>825</v>
      </c>
      <c r="B740" s="2" t="s">
        <v>725</v>
      </c>
      <c r="C740" s="2"/>
      <c r="D740" s="2" t="s">
        <v>847</v>
      </c>
    </row>
    <row r="741" spans="1:4" ht="12.75" customHeight="1" x14ac:dyDescent="0.2">
      <c r="A741" s="13" t="s">
        <v>1151</v>
      </c>
      <c r="B741" s="2" t="s">
        <v>1062</v>
      </c>
      <c r="C741" s="2"/>
      <c r="D741" s="2" t="s">
        <v>847</v>
      </c>
    </row>
    <row r="742" spans="1:4" ht="12.75" customHeight="1" x14ac:dyDescent="0.2">
      <c r="A742" s="13" t="s">
        <v>1819</v>
      </c>
      <c r="B742" s="2" t="s">
        <v>1852</v>
      </c>
      <c r="C742" s="2"/>
      <c r="D742" s="2" t="s">
        <v>847</v>
      </c>
    </row>
    <row r="743" spans="1:4" ht="12.75" customHeight="1" x14ac:dyDescent="0.2">
      <c r="A743" s="13" t="s">
        <v>818</v>
      </c>
      <c r="B743" s="2" t="s">
        <v>726</v>
      </c>
      <c r="C743" s="2"/>
      <c r="D743" s="2" t="s">
        <v>847</v>
      </c>
    </row>
    <row r="744" spans="1:4" ht="12.75" customHeight="1" x14ac:dyDescent="0.2">
      <c r="A744" s="13" t="s">
        <v>798</v>
      </c>
      <c r="B744" s="2" t="s">
        <v>1102</v>
      </c>
      <c r="C744" s="2"/>
      <c r="D744" s="2" t="s">
        <v>847</v>
      </c>
    </row>
    <row r="745" spans="1:4" ht="12.75" customHeight="1" x14ac:dyDescent="0.2">
      <c r="A745" s="13" t="s">
        <v>804</v>
      </c>
      <c r="B745" s="2" t="s">
        <v>727</v>
      </c>
      <c r="C745" s="2"/>
      <c r="D745" s="2" t="s">
        <v>847</v>
      </c>
    </row>
    <row r="746" spans="1:4" ht="12.75" customHeight="1" x14ac:dyDescent="0.2">
      <c r="A746" s="13" t="s">
        <v>800</v>
      </c>
      <c r="B746" s="2" t="s">
        <v>728</v>
      </c>
      <c r="C746" s="2"/>
      <c r="D746" s="2" t="s">
        <v>847</v>
      </c>
    </row>
    <row r="747" spans="1:4" ht="12.75" customHeight="1" x14ac:dyDescent="0.2">
      <c r="A747" s="13" t="s">
        <v>806</v>
      </c>
      <c r="B747" s="2" t="s">
        <v>1159</v>
      </c>
      <c r="C747" s="2"/>
      <c r="D747" s="2" t="s">
        <v>847</v>
      </c>
    </row>
    <row r="748" spans="1:4" ht="12.75" customHeight="1" x14ac:dyDescent="0.2">
      <c r="A748" s="13" t="s">
        <v>784</v>
      </c>
      <c r="B748" s="2" t="s">
        <v>729</v>
      </c>
      <c r="C748" s="2"/>
      <c r="D748" s="2" t="s">
        <v>847</v>
      </c>
    </row>
    <row r="749" spans="1:4" ht="12.75" customHeight="1" x14ac:dyDescent="0.2">
      <c r="A749" s="13" t="s">
        <v>801</v>
      </c>
      <c r="B749" s="2" t="s">
        <v>730</v>
      </c>
      <c r="C749" s="2"/>
      <c r="D749" s="2" t="s">
        <v>847</v>
      </c>
    </row>
    <row r="750" spans="1:4" ht="12.75" customHeight="1" x14ac:dyDescent="0.2">
      <c r="A750" s="13" t="s">
        <v>808</v>
      </c>
      <c r="B750" s="2" t="s">
        <v>731</v>
      </c>
      <c r="C750" s="2"/>
      <c r="D750" s="2" t="s">
        <v>847</v>
      </c>
    </row>
    <row r="751" spans="1:4" ht="12.75" customHeight="1" x14ac:dyDescent="0.2">
      <c r="A751" s="13" t="s">
        <v>828</v>
      </c>
      <c r="B751" s="2" t="s">
        <v>732</v>
      </c>
      <c r="C751" s="2"/>
      <c r="D751" s="2" t="s">
        <v>847</v>
      </c>
    </row>
    <row r="752" spans="1:4" ht="12.75" customHeight="1" x14ac:dyDescent="0.2">
      <c r="A752" s="13" t="s">
        <v>1165</v>
      </c>
      <c r="B752" s="2" t="s">
        <v>1647</v>
      </c>
      <c r="C752" s="2"/>
      <c r="D752" s="2" t="s">
        <v>847</v>
      </c>
    </row>
    <row r="753" spans="1:4" ht="12.75" customHeight="1" x14ac:dyDescent="0.2">
      <c r="A753" s="13" t="s">
        <v>1527</v>
      </c>
      <c r="B753" s="2" t="s">
        <v>1528</v>
      </c>
      <c r="C753" s="2"/>
      <c r="D753" s="2" t="s">
        <v>847</v>
      </c>
    </row>
    <row r="754" spans="1:4" ht="12.75" customHeight="1" x14ac:dyDescent="0.2">
      <c r="A754" s="13" t="s">
        <v>1736</v>
      </c>
      <c r="B754" s="2" t="s">
        <v>1648</v>
      </c>
      <c r="C754" s="2"/>
      <c r="D754" s="2" t="s">
        <v>847</v>
      </c>
    </row>
    <row r="755" spans="1:4" ht="12.75" customHeight="1" x14ac:dyDescent="0.2">
      <c r="A755" s="13" t="s">
        <v>789</v>
      </c>
      <c r="B755" s="2" t="s">
        <v>1103</v>
      </c>
      <c r="C755" s="2"/>
      <c r="D755" s="2" t="s">
        <v>847</v>
      </c>
    </row>
    <row r="756" spans="1:4" ht="12.75" customHeight="1" x14ac:dyDescent="0.2">
      <c r="A756" s="13" t="s">
        <v>781</v>
      </c>
      <c r="B756" s="2" t="s">
        <v>614</v>
      </c>
      <c r="C756" s="2"/>
      <c r="D756" s="2" t="s">
        <v>847</v>
      </c>
    </row>
    <row r="757" spans="1:4" ht="12.75" customHeight="1" x14ac:dyDescent="0.2">
      <c r="A757" s="13" t="s">
        <v>779</v>
      </c>
      <c r="B757" s="2" t="s">
        <v>1173</v>
      </c>
      <c r="C757" s="2"/>
      <c r="D757" s="2" t="s">
        <v>847</v>
      </c>
    </row>
    <row r="758" spans="1:4" ht="12.75" customHeight="1" x14ac:dyDescent="0.2">
      <c r="A758" s="13" t="s">
        <v>809</v>
      </c>
      <c r="B758" s="2" t="s">
        <v>1649</v>
      </c>
      <c r="C758" s="2"/>
      <c r="D758" s="2" t="s">
        <v>847</v>
      </c>
    </row>
    <row r="759" spans="1:4" ht="12.75" customHeight="1" x14ac:dyDescent="0.2">
      <c r="A759" s="13" t="s">
        <v>799</v>
      </c>
      <c r="B759" s="2" t="s">
        <v>1820</v>
      </c>
      <c r="C759" s="2"/>
      <c r="D759" s="2" t="s">
        <v>847</v>
      </c>
    </row>
    <row r="760" spans="1:4" ht="12.75" customHeight="1" x14ac:dyDescent="0.2">
      <c r="A760" s="13" t="s">
        <v>782</v>
      </c>
      <c r="B760" s="2" t="s">
        <v>615</v>
      </c>
      <c r="C760" s="2"/>
      <c r="D760" s="2" t="s">
        <v>847</v>
      </c>
    </row>
    <row r="761" spans="1:4" ht="12.75" customHeight="1" x14ac:dyDescent="0.2">
      <c r="A761" s="13" t="s">
        <v>616</v>
      </c>
      <c r="B761" s="2" t="s">
        <v>1650</v>
      </c>
      <c r="C761" s="2"/>
      <c r="D761" s="2" t="s">
        <v>847</v>
      </c>
    </row>
    <row r="762" spans="1:4" ht="12.75" customHeight="1" x14ac:dyDescent="0.2">
      <c r="A762" s="13" t="s">
        <v>1737</v>
      </c>
      <c r="B762" s="2" t="s">
        <v>1652</v>
      </c>
      <c r="C762" s="2"/>
      <c r="D762" s="2" t="s">
        <v>847</v>
      </c>
    </row>
    <row r="763" spans="1:4" ht="12.75" customHeight="1" x14ac:dyDescent="0.2">
      <c r="A763" s="13" t="s">
        <v>1738</v>
      </c>
      <c r="B763" s="2" t="s">
        <v>1653</v>
      </c>
      <c r="C763" s="2"/>
      <c r="D763" s="2" t="s">
        <v>847</v>
      </c>
    </row>
    <row r="764" spans="1:4" ht="12.75" customHeight="1" x14ac:dyDescent="0.2">
      <c r="A764" s="13" t="s">
        <v>1739</v>
      </c>
      <c r="B764" s="2" t="s">
        <v>1654</v>
      </c>
      <c r="C764" s="2"/>
      <c r="D764" s="2" t="s">
        <v>847</v>
      </c>
    </row>
    <row r="765" spans="1:4" ht="12.75" customHeight="1" x14ac:dyDescent="0.2">
      <c r="A765" s="13" t="s">
        <v>1778</v>
      </c>
      <c r="B765" s="2" t="s">
        <v>1779</v>
      </c>
      <c r="C765" s="2"/>
      <c r="D765" s="2" t="s">
        <v>847</v>
      </c>
    </row>
    <row r="766" spans="1:4" ht="12.75" customHeight="1" x14ac:dyDescent="0.2">
      <c r="A766" s="13" t="s">
        <v>1822</v>
      </c>
      <c r="B766" s="2" t="s">
        <v>1821</v>
      </c>
      <c r="C766" s="2"/>
      <c r="D766" s="2" t="s">
        <v>847</v>
      </c>
    </row>
    <row r="767" spans="1:4" ht="12.75" customHeight="1" x14ac:dyDescent="0.2">
      <c r="A767" s="13" t="s">
        <v>1832</v>
      </c>
      <c r="B767" s="2" t="s">
        <v>1831</v>
      </c>
      <c r="C767" s="2"/>
      <c r="D767" s="2" t="s">
        <v>847</v>
      </c>
    </row>
    <row r="768" spans="1:4" ht="12.75" customHeight="1" x14ac:dyDescent="0.2">
      <c r="A768" s="13" t="s">
        <v>821</v>
      </c>
      <c r="B768" s="2" t="s">
        <v>733</v>
      </c>
      <c r="C768" s="2"/>
      <c r="D768" s="2" t="s">
        <v>847</v>
      </c>
    </row>
    <row r="769" spans="1:4" ht="12.75" customHeight="1" x14ac:dyDescent="0.2">
      <c r="A769" s="13" t="s">
        <v>822</v>
      </c>
      <c r="B769" s="2" t="s">
        <v>734</v>
      </c>
      <c r="C769" s="2"/>
      <c r="D769" s="2" t="s">
        <v>847</v>
      </c>
    </row>
    <row r="770" spans="1:4" ht="12.75" customHeight="1" x14ac:dyDescent="0.2">
      <c r="A770" s="13" t="s">
        <v>820</v>
      </c>
      <c r="B770" s="2" t="s">
        <v>735</v>
      </c>
      <c r="C770" s="2"/>
      <c r="D770" s="2" t="s">
        <v>847</v>
      </c>
    </row>
    <row r="771" spans="1:4" ht="12.75" customHeight="1" x14ac:dyDescent="0.2">
      <c r="A771" s="13" t="s">
        <v>824</v>
      </c>
      <c r="B771" s="2" t="s">
        <v>1175</v>
      </c>
      <c r="C771" s="2"/>
      <c r="D771" s="2" t="s">
        <v>847</v>
      </c>
    </row>
    <row r="772" spans="1:4" ht="12.75" customHeight="1" x14ac:dyDescent="0.2">
      <c r="A772" s="13" t="s">
        <v>814</v>
      </c>
      <c r="B772" s="2" t="s">
        <v>736</v>
      </c>
      <c r="C772" s="2"/>
      <c r="D772" s="2" t="s">
        <v>847</v>
      </c>
    </row>
    <row r="773" spans="1:4" ht="12.75" customHeight="1" x14ac:dyDescent="0.2">
      <c r="A773" s="13" t="s">
        <v>827</v>
      </c>
      <c r="B773" s="2" t="s">
        <v>1177</v>
      </c>
      <c r="C773" s="2"/>
      <c r="D773" s="2" t="s">
        <v>847</v>
      </c>
    </row>
    <row r="774" spans="1:4" ht="12.75" customHeight="1" x14ac:dyDescent="0.2">
      <c r="A774" s="13" t="s">
        <v>819</v>
      </c>
      <c r="B774" s="2" t="s">
        <v>1174</v>
      </c>
      <c r="C774" s="2"/>
      <c r="D774" s="2" t="s">
        <v>847</v>
      </c>
    </row>
    <row r="775" spans="1:4" ht="12.75" customHeight="1" x14ac:dyDescent="0.2">
      <c r="A775" s="13" t="s">
        <v>811</v>
      </c>
      <c r="B775" s="2" t="s">
        <v>1166</v>
      </c>
      <c r="C775" s="2"/>
      <c r="D775" s="2" t="s">
        <v>847</v>
      </c>
    </row>
    <row r="776" spans="1:4" ht="12.75" customHeight="1" x14ac:dyDescent="0.2">
      <c r="A776" s="13" t="s">
        <v>737</v>
      </c>
      <c r="B776" s="2" t="s">
        <v>738</v>
      </c>
      <c r="C776" s="2"/>
      <c r="D776" s="2" t="s">
        <v>838</v>
      </c>
    </row>
    <row r="777" spans="1:4" ht="12.75" customHeight="1" x14ac:dyDescent="0.2">
      <c r="A777" s="13" t="s">
        <v>84</v>
      </c>
      <c r="B777" s="2" t="s">
        <v>739</v>
      </c>
      <c r="C777" s="2"/>
      <c r="D777" s="2" t="s">
        <v>838</v>
      </c>
    </row>
    <row r="778" spans="1:4" ht="12.75" customHeight="1" x14ac:dyDescent="0.2">
      <c r="A778" s="13" t="s">
        <v>94</v>
      </c>
      <c r="B778" s="2" t="s">
        <v>617</v>
      </c>
      <c r="C778" s="2"/>
      <c r="D778" s="2" t="s">
        <v>838</v>
      </c>
    </row>
    <row r="779" spans="1:4" ht="12.75" customHeight="1" x14ac:dyDescent="0.2">
      <c r="A779" s="13" t="s">
        <v>1168</v>
      </c>
      <c r="B779" s="2" t="s">
        <v>1616</v>
      </c>
      <c r="C779" s="2"/>
      <c r="D779" s="2" t="s">
        <v>838</v>
      </c>
    </row>
    <row r="780" spans="1:4" ht="12.75" customHeight="1" x14ac:dyDescent="0.2">
      <c r="A780" s="13" t="s">
        <v>108</v>
      </c>
      <c r="B780" s="2" t="s">
        <v>1617</v>
      </c>
      <c r="C780" s="2"/>
      <c r="D780" s="2" t="s">
        <v>838</v>
      </c>
    </row>
    <row r="781" spans="1:4" ht="12.75" customHeight="1" x14ac:dyDescent="0.2">
      <c r="A781" s="13" t="s">
        <v>77</v>
      </c>
      <c r="B781" s="2" t="s">
        <v>1618</v>
      </c>
      <c r="C781" s="2"/>
      <c r="D781" s="2" t="s">
        <v>838</v>
      </c>
    </row>
    <row r="782" spans="1:4" ht="12.75" customHeight="1" x14ac:dyDescent="0.2">
      <c r="A782" s="13" t="s">
        <v>81</v>
      </c>
      <c r="B782" s="2" t="s">
        <v>1619</v>
      </c>
      <c r="C782" s="2"/>
      <c r="D782" s="2" t="s">
        <v>838</v>
      </c>
    </row>
    <row r="783" spans="1:4" ht="12.75" customHeight="1" x14ac:dyDescent="0.2">
      <c r="A783" s="13" t="s">
        <v>80</v>
      </c>
      <c r="B783" s="2" t="s">
        <v>1620</v>
      </c>
      <c r="C783" s="2"/>
      <c r="D783" s="2" t="s">
        <v>838</v>
      </c>
    </row>
    <row r="784" spans="1:4" x14ac:dyDescent="0.2">
      <c r="A784" s="13" t="s">
        <v>981</v>
      </c>
      <c r="B784" s="2" t="s">
        <v>1621</v>
      </c>
      <c r="C784" s="2"/>
      <c r="D784" s="2" t="s">
        <v>838</v>
      </c>
    </row>
    <row r="785" spans="1:4" ht="12.75" customHeight="1" x14ac:dyDescent="0.2">
      <c r="A785" s="13" t="s">
        <v>85</v>
      </c>
      <c r="B785" s="2" t="s">
        <v>1622</v>
      </c>
      <c r="C785" s="2"/>
      <c r="D785" s="2" t="s">
        <v>838</v>
      </c>
    </row>
    <row r="786" spans="1:4" ht="12.75" customHeight="1" x14ac:dyDescent="0.2">
      <c r="A786" s="13" t="s">
        <v>99</v>
      </c>
      <c r="B786" s="2" t="s">
        <v>1623</v>
      </c>
      <c r="C786" s="2"/>
      <c r="D786" s="2" t="s">
        <v>838</v>
      </c>
    </row>
    <row r="787" spans="1:4" x14ac:dyDescent="0.2">
      <c r="A787" s="13" t="s">
        <v>70</v>
      </c>
      <c r="B787" s="2" t="s">
        <v>1624</v>
      </c>
      <c r="C787" s="2"/>
      <c r="D787" s="2" t="s">
        <v>838</v>
      </c>
    </row>
    <row r="788" spans="1:4" ht="12.75" customHeight="1" x14ac:dyDescent="0.2">
      <c r="A788" s="13" t="s">
        <v>106</v>
      </c>
      <c r="B788" s="2" t="s">
        <v>740</v>
      </c>
      <c r="C788" s="2"/>
      <c r="D788" s="2" t="s">
        <v>838</v>
      </c>
    </row>
    <row r="789" spans="1:4" ht="12.75" customHeight="1" x14ac:dyDescent="0.2">
      <c r="A789" s="13" t="s">
        <v>67</v>
      </c>
      <c r="B789" s="2" t="s">
        <v>1625</v>
      </c>
      <c r="C789" s="2"/>
      <c r="D789" s="2" t="s">
        <v>838</v>
      </c>
    </row>
    <row r="790" spans="1:4" ht="12.75" customHeight="1" x14ac:dyDescent="0.2">
      <c r="A790" s="13" t="s">
        <v>90</v>
      </c>
      <c r="B790" s="2" t="s">
        <v>1626</v>
      </c>
      <c r="C790" s="2"/>
      <c r="D790" s="2" t="s">
        <v>838</v>
      </c>
    </row>
    <row r="791" spans="1:4" x14ac:dyDescent="0.2">
      <c r="A791" s="13" t="s">
        <v>88</v>
      </c>
      <c r="B791" s="2" t="s">
        <v>1627</v>
      </c>
      <c r="C791" s="2"/>
      <c r="D791" s="2" t="s">
        <v>838</v>
      </c>
    </row>
    <row r="792" spans="1:4" x14ac:dyDescent="0.2">
      <c r="A792" s="13" t="s">
        <v>98</v>
      </c>
      <c r="B792" s="2" t="s">
        <v>1628</v>
      </c>
      <c r="C792" s="2"/>
      <c r="D792" s="2" t="s">
        <v>838</v>
      </c>
    </row>
    <row r="793" spans="1:4" ht="12.75" customHeight="1" x14ac:dyDescent="0.2">
      <c r="A793" s="13" t="s">
        <v>105</v>
      </c>
      <c r="B793" s="2" t="s">
        <v>1629</v>
      </c>
      <c r="C793" s="2"/>
      <c r="D793" s="2" t="s">
        <v>838</v>
      </c>
    </row>
    <row r="794" spans="1:4" ht="12.75" customHeight="1" x14ac:dyDescent="0.2">
      <c r="A794" s="13" t="s">
        <v>69</v>
      </c>
      <c r="B794" s="2" t="s">
        <v>1630</v>
      </c>
      <c r="C794" s="2"/>
      <c r="D794" s="2" t="s">
        <v>838</v>
      </c>
    </row>
    <row r="795" spans="1:4" ht="12.75" customHeight="1" x14ac:dyDescent="0.2">
      <c r="A795" s="13" t="s">
        <v>79</v>
      </c>
      <c r="B795" s="2" t="s">
        <v>1631</v>
      </c>
      <c r="C795" s="2"/>
      <c r="D795" s="2" t="s">
        <v>838</v>
      </c>
    </row>
    <row r="796" spans="1:4" ht="12.75" customHeight="1" x14ac:dyDescent="0.2">
      <c r="A796" s="13" t="s">
        <v>96</v>
      </c>
      <c r="B796" s="2" t="s">
        <v>1632</v>
      </c>
      <c r="C796" s="2"/>
      <c r="D796" s="2" t="s">
        <v>838</v>
      </c>
    </row>
    <row r="797" spans="1:4" ht="12.75" customHeight="1" x14ac:dyDescent="0.2">
      <c r="A797" s="13" t="s">
        <v>101</v>
      </c>
      <c r="B797" s="2" t="s">
        <v>1633</v>
      </c>
      <c r="C797" s="2"/>
      <c r="D797" s="2" t="s">
        <v>838</v>
      </c>
    </row>
    <row r="798" spans="1:4" ht="12.75" customHeight="1" x14ac:dyDescent="0.2">
      <c r="A798" s="13" t="s">
        <v>92</v>
      </c>
      <c r="B798" s="2" t="s">
        <v>742</v>
      </c>
      <c r="C798" s="2"/>
      <c r="D798" s="2" t="s">
        <v>838</v>
      </c>
    </row>
    <row r="799" spans="1:4" ht="12.75" customHeight="1" x14ac:dyDescent="0.2">
      <c r="A799" s="13" t="s">
        <v>74</v>
      </c>
      <c r="B799" s="2" t="s">
        <v>1634</v>
      </c>
      <c r="C799" s="2"/>
      <c r="D799" s="2" t="s">
        <v>838</v>
      </c>
    </row>
    <row r="800" spans="1:4" ht="12.75" customHeight="1" x14ac:dyDescent="0.2">
      <c r="A800" s="13" t="s">
        <v>78</v>
      </c>
      <c r="B800" s="107" t="s">
        <v>1635</v>
      </c>
      <c r="C800" s="2"/>
      <c r="D800" s="2" t="s">
        <v>838</v>
      </c>
    </row>
    <row r="801" spans="1:4" ht="12.75" customHeight="1" x14ac:dyDescent="0.2">
      <c r="A801" s="13" t="s">
        <v>97</v>
      </c>
      <c r="B801" s="107" t="s">
        <v>1636</v>
      </c>
      <c r="C801" s="2"/>
      <c r="D801" s="2" t="s">
        <v>838</v>
      </c>
    </row>
    <row r="802" spans="1:4" ht="12.75" customHeight="1" x14ac:dyDescent="0.2">
      <c r="A802" s="13" t="s">
        <v>73</v>
      </c>
      <c r="B802" s="107" t="s">
        <v>435</v>
      </c>
      <c r="C802" s="2"/>
      <c r="D802" s="2" t="s">
        <v>838</v>
      </c>
    </row>
    <row r="803" spans="1:4" ht="12.75" customHeight="1" x14ac:dyDescent="0.2">
      <c r="A803" s="13" t="s">
        <v>93</v>
      </c>
      <c r="B803" s="107" t="s">
        <v>1637</v>
      </c>
      <c r="C803" s="2"/>
      <c r="D803" s="2" t="s">
        <v>838</v>
      </c>
    </row>
    <row r="804" spans="1:4" ht="12.75" customHeight="1" x14ac:dyDescent="0.2">
      <c r="A804" s="13" t="s">
        <v>1150</v>
      </c>
      <c r="B804" s="107" t="s">
        <v>1638</v>
      </c>
      <c r="C804" s="2"/>
      <c r="D804" s="2" t="s">
        <v>838</v>
      </c>
    </row>
    <row r="805" spans="1:4" ht="12.75" customHeight="1" x14ac:dyDescent="0.2">
      <c r="A805" s="13" t="s">
        <v>1523</v>
      </c>
      <c r="B805" s="2" t="s">
        <v>1639</v>
      </c>
      <c r="C805" s="2"/>
      <c r="D805" s="2" t="s">
        <v>838</v>
      </c>
    </row>
    <row r="806" spans="1:4" ht="12.75" customHeight="1" x14ac:dyDescent="0.2">
      <c r="A806" s="13" t="s">
        <v>1740</v>
      </c>
      <c r="B806" s="2" t="s">
        <v>1837</v>
      </c>
      <c r="C806" s="2"/>
      <c r="D806" s="2" t="s">
        <v>838</v>
      </c>
    </row>
    <row r="807" spans="1:4" x14ac:dyDescent="0.2">
      <c r="A807" s="13" t="s">
        <v>1741</v>
      </c>
      <c r="B807" s="107" t="s">
        <v>1836</v>
      </c>
      <c r="C807" s="2"/>
      <c r="D807" s="2" t="s">
        <v>838</v>
      </c>
    </row>
    <row r="808" spans="1:4" x14ac:dyDescent="0.2">
      <c r="A808" s="13" t="s">
        <v>1742</v>
      </c>
      <c r="B808" s="2" t="s">
        <v>1835</v>
      </c>
      <c r="C808" s="2"/>
      <c r="D808" s="2" t="s">
        <v>838</v>
      </c>
    </row>
    <row r="809" spans="1:4" ht="12.75" customHeight="1" x14ac:dyDescent="0.2">
      <c r="A809" s="13" t="s">
        <v>1780</v>
      </c>
      <c r="B809" s="2" t="s">
        <v>1833</v>
      </c>
      <c r="C809" s="2"/>
      <c r="D809" s="2" t="s">
        <v>838</v>
      </c>
    </row>
    <row r="810" spans="1:4" ht="12.75" customHeight="1" x14ac:dyDescent="0.2">
      <c r="A810" s="13" t="s">
        <v>1789</v>
      </c>
      <c r="B810" s="2" t="s">
        <v>1834</v>
      </c>
      <c r="C810" s="2"/>
      <c r="D810" s="2" t="s">
        <v>838</v>
      </c>
    </row>
    <row r="811" spans="1:4" ht="12.75" customHeight="1" x14ac:dyDescent="0.2">
      <c r="A811" s="13" t="s">
        <v>1792</v>
      </c>
      <c r="B811" s="2" t="s">
        <v>1791</v>
      </c>
      <c r="C811" s="2"/>
      <c r="D811" s="2" t="s">
        <v>838</v>
      </c>
    </row>
    <row r="812" spans="1:4" ht="12.75" customHeight="1" x14ac:dyDescent="0.2">
      <c r="A812" s="13" t="s">
        <v>982</v>
      </c>
      <c r="B812" s="2" t="s">
        <v>436</v>
      </c>
      <c r="C812" s="2"/>
      <c r="D812" s="2" t="s">
        <v>838</v>
      </c>
    </row>
    <row r="813" spans="1:4" ht="12.75" customHeight="1" x14ac:dyDescent="0.2">
      <c r="A813" s="13" t="s">
        <v>95</v>
      </c>
      <c r="B813" s="2" t="s">
        <v>437</v>
      </c>
      <c r="C813" s="2"/>
      <c r="D813" s="2" t="s">
        <v>838</v>
      </c>
    </row>
    <row r="814" spans="1:4" ht="12.75" customHeight="1" x14ac:dyDescent="0.2">
      <c r="A814" s="13" t="s">
        <v>82</v>
      </c>
      <c r="B814" s="2" t="s">
        <v>438</v>
      </c>
      <c r="C814" s="2"/>
      <c r="D814" s="2" t="s">
        <v>838</v>
      </c>
    </row>
    <row r="815" spans="1:4" ht="12.75" customHeight="1" x14ac:dyDescent="0.2">
      <c r="A815" s="13" t="s">
        <v>75</v>
      </c>
      <c r="B815" s="2" t="s">
        <v>439</v>
      </c>
      <c r="C815" s="2"/>
      <c r="D815" s="2" t="s">
        <v>838</v>
      </c>
    </row>
    <row r="816" spans="1:4" ht="12.75" customHeight="1" x14ac:dyDescent="0.2">
      <c r="A816" s="13" t="s">
        <v>104</v>
      </c>
      <c r="B816" s="2" t="s">
        <v>440</v>
      </c>
      <c r="C816" s="2"/>
      <c r="D816" s="2" t="s">
        <v>838</v>
      </c>
    </row>
    <row r="817" spans="1:4" ht="12.75" customHeight="1" x14ac:dyDescent="0.2">
      <c r="A817" s="13" t="s">
        <v>979</v>
      </c>
      <c r="B817" s="2" t="s">
        <v>618</v>
      </c>
      <c r="C817" s="2"/>
      <c r="D817" s="2" t="s">
        <v>838</v>
      </c>
    </row>
    <row r="818" spans="1:4" ht="12.75" customHeight="1" x14ac:dyDescent="0.2">
      <c r="A818" s="13" t="s">
        <v>76</v>
      </c>
      <c r="B818" s="107" t="s">
        <v>1838</v>
      </c>
      <c r="C818" s="2"/>
      <c r="D818" s="2" t="s">
        <v>838</v>
      </c>
    </row>
    <row r="819" spans="1:4" ht="12.75" customHeight="1" x14ac:dyDescent="0.2">
      <c r="A819" s="13" t="s">
        <v>980</v>
      </c>
      <c r="B819" s="107" t="s">
        <v>619</v>
      </c>
      <c r="C819" s="2"/>
      <c r="D819" s="2" t="s">
        <v>838</v>
      </c>
    </row>
    <row r="820" spans="1:4" ht="12.75" customHeight="1" x14ac:dyDescent="0.2">
      <c r="A820" s="13" t="s">
        <v>441</v>
      </c>
      <c r="B820" s="2" t="s">
        <v>620</v>
      </c>
      <c r="C820" s="2"/>
      <c r="D820" s="2" t="s">
        <v>838</v>
      </c>
    </row>
    <row r="821" spans="1:4" ht="12.75" customHeight="1" x14ac:dyDescent="0.2">
      <c r="A821" s="13" t="s">
        <v>621</v>
      </c>
      <c r="B821" s="2" t="s">
        <v>1170</v>
      </c>
      <c r="C821" s="2"/>
      <c r="D821" s="2" t="s">
        <v>838</v>
      </c>
    </row>
    <row r="822" spans="1:4" ht="12.75" customHeight="1" x14ac:dyDescent="0.2">
      <c r="A822" s="13" t="s">
        <v>1171</v>
      </c>
      <c r="B822" s="2" t="s">
        <v>1640</v>
      </c>
      <c r="C822" s="2"/>
      <c r="D822" s="2" t="s">
        <v>838</v>
      </c>
    </row>
    <row r="823" spans="1:4" ht="12.75" customHeight="1" x14ac:dyDescent="0.2">
      <c r="A823" s="13" t="s">
        <v>1823</v>
      </c>
      <c r="B823" s="2" t="s">
        <v>1648</v>
      </c>
      <c r="C823" s="2"/>
      <c r="D823" s="2" t="s">
        <v>838</v>
      </c>
    </row>
    <row r="824" spans="1:4" ht="12.75" customHeight="1" x14ac:dyDescent="0.2">
      <c r="A824" s="13" t="s">
        <v>1824</v>
      </c>
      <c r="B824" s="2" t="s">
        <v>1839</v>
      </c>
      <c r="C824" s="2"/>
      <c r="D824" s="2" t="s">
        <v>838</v>
      </c>
    </row>
    <row r="825" spans="1:4" ht="12.75" customHeight="1" x14ac:dyDescent="0.2">
      <c r="A825" s="13" t="s">
        <v>89</v>
      </c>
      <c r="B825" s="2" t="s">
        <v>442</v>
      </c>
      <c r="C825" s="2"/>
      <c r="D825" s="2" t="s">
        <v>838</v>
      </c>
    </row>
    <row r="826" spans="1:4" ht="12.75" customHeight="1" x14ac:dyDescent="0.2">
      <c r="A826" s="13" t="s">
        <v>984</v>
      </c>
      <c r="B826" s="2" t="s">
        <v>701</v>
      </c>
      <c r="C826" s="2"/>
      <c r="D826" s="2" t="s">
        <v>838</v>
      </c>
    </row>
    <row r="827" spans="1:4" ht="12.75" customHeight="1" x14ac:dyDescent="0.2">
      <c r="A827" s="13" t="s">
        <v>72</v>
      </c>
      <c r="B827" s="2" t="s">
        <v>443</v>
      </c>
      <c r="C827" s="2"/>
      <c r="D827" s="2" t="s">
        <v>838</v>
      </c>
    </row>
    <row r="828" spans="1:4" ht="12.75" customHeight="1" x14ac:dyDescent="0.2">
      <c r="A828" s="13" t="s">
        <v>68</v>
      </c>
      <c r="B828" s="2" t="s">
        <v>1641</v>
      </c>
      <c r="C828" s="2"/>
      <c r="D828" s="2" t="s">
        <v>838</v>
      </c>
    </row>
    <row r="829" spans="1:4" ht="12.75" customHeight="1" x14ac:dyDescent="0.2">
      <c r="A829" s="13" t="s">
        <v>622</v>
      </c>
      <c r="B829" s="2" t="s">
        <v>1781</v>
      </c>
      <c r="C829" s="2"/>
      <c r="D829" s="2" t="s">
        <v>838</v>
      </c>
    </row>
    <row r="830" spans="1:4" ht="12.75" customHeight="1" x14ac:dyDescent="0.2">
      <c r="A830" s="13" t="s">
        <v>1104</v>
      </c>
      <c r="B830" s="2" t="s">
        <v>1782</v>
      </c>
      <c r="C830" s="2"/>
      <c r="D830" s="2" t="s">
        <v>838</v>
      </c>
    </row>
    <row r="831" spans="1:4" ht="12.75" customHeight="1" x14ac:dyDescent="0.2">
      <c r="A831" s="13" t="s">
        <v>1169</v>
      </c>
      <c r="B831" s="2" t="s">
        <v>1506</v>
      </c>
      <c r="C831" s="2"/>
      <c r="D831" s="2" t="s">
        <v>838</v>
      </c>
    </row>
    <row r="832" spans="1:4" ht="12.75" customHeight="1" x14ac:dyDescent="0.2">
      <c r="A832" s="13" t="s">
        <v>1524</v>
      </c>
      <c r="B832" s="2" t="s">
        <v>1525</v>
      </c>
      <c r="C832" s="2"/>
      <c r="D832" s="2" t="s">
        <v>838</v>
      </c>
    </row>
    <row r="833" spans="1:4" ht="12.75" customHeight="1" x14ac:dyDescent="0.2">
      <c r="A833" s="13" t="s">
        <v>1743</v>
      </c>
      <c r="B833" s="2" t="s">
        <v>1642</v>
      </c>
      <c r="C833" s="2"/>
      <c r="D833" s="2" t="s">
        <v>838</v>
      </c>
    </row>
    <row r="834" spans="1:4" ht="12.75" customHeight="1" x14ac:dyDescent="0.2">
      <c r="A834" s="13" t="s">
        <v>1744</v>
      </c>
      <c r="B834" s="2" t="s">
        <v>1643</v>
      </c>
      <c r="C834" s="2"/>
      <c r="D834" s="2" t="s">
        <v>838</v>
      </c>
    </row>
    <row r="835" spans="1:4" ht="12.75" customHeight="1" x14ac:dyDescent="0.2">
      <c r="A835" s="13" t="s">
        <v>1793</v>
      </c>
      <c r="B835" s="2" t="s">
        <v>1794</v>
      </c>
      <c r="C835" s="2"/>
      <c r="D835" s="2" t="s">
        <v>838</v>
      </c>
    </row>
    <row r="836" spans="1:4" ht="12.75" customHeight="1" x14ac:dyDescent="0.2">
      <c r="A836" s="13" t="s">
        <v>102</v>
      </c>
      <c r="B836" s="2" t="s">
        <v>444</v>
      </c>
      <c r="C836" s="2"/>
      <c r="D836" s="2" t="s">
        <v>838</v>
      </c>
    </row>
    <row r="837" spans="1:4" ht="12.75" customHeight="1" x14ac:dyDescent="0.2">
      <c r="A837" s="13" t="s">
        <v>1526</v>
      </c>
      <c r="B837" s="2" t="s">
        <v>741</v>
      </c>
      <c r="C837" s="2"/>
      <c r="D837" s="2" t="s">
        <v>838</v>
      </c>
    </row>
    <row r="838" spans="1:4" ht="12.75" customHeight="1" x14ac:dyDescent="0.2">
      <c r="A838" s="13" t="s">
        <v>103</v>
      </c>
      <c r="B838" s="2" t="s">
        <v>445</v>
      </c>
      <c r="C838" s="2"/>
      <c r="D838" s="2" t="s">
        <v>838</v>
      </c>
    </row>
    <row r="839" spans="1:4" ht="12.75" customHeight="1" x14ac:dyDescent="0.2">
      <c r="A839" s="13" t="s">
        <v>107</v>
      </c>
      <c r="B839" s="2" t="s">
        <v>446</v>
      </c>
      <c r="C839" s="2"/>
      <c r="D839" s="2" t="s">
        <v>838</v>
      </c>
    </row>
    <row r="840" spans="1:4" ht="12.75" customHeight="1" x14ac:dyDescent="0.2">
      <c r="A840" s="13" t="s">
        <v>71</v>
      </c>
      <c r="B840" s="2" t="s">
        <v>447</v>
      </c>
      <c r="C840" s="2"/>
      <c r="D840" s="2" t="s">
        <v>838</v>
      </c>
    </row>
    <row r="841" spans="1:4" ht="12.75" customHeight="1" x14ac:dyDescent="0.2">
      <c r="A841" s="13" t="s">
        <v>100</v>
      </c>
      <c r="B841" s="2" t="s">
        <v>448</v>
      </c>
      <c r="C841" s="2"/>
      <c r="D841" s="2" t="s">
        <v>838</v>
      </c>
    </row>
    <row r="842" spans="1:4" ht="12.75" customHeight="1" x14ac:dyDescent="0.2">
      <c r="A842" s="13" t="s">
        <v>978</v>
      </c>
      <c r="B842" s="2" t="s">
        <v>623</v>
      </c>
      <c r="C842" s="2"/>
      <c r="D842" s="2" t="s">
        <v>838</v>
      </c>
    </row>
    <row r="843" spans="1:4" ht="12.75" customHeight="1" x14ac:dyDescent="0.2">
      <c r="A843" s="13" t="s">
        <v>87</v>
      </c>
      <c r="B843" s="2" t="s">
        <v>1161</v>
      </c>
      <c r="C843" s="2"/>
      <c r="D843" s="2" t="s">
        <v>838</v>
      </c>
    </row>
    <row r="844" spans="1:4" ht="12.75" customHeight="1" x14ac:dyDescent="0.2">
      <c r="A844" s="13" t="s">
        <v>83</v>
      </c>
      <c r="B844" s="2" t="s">
        <v>1644</v>
      </c>
      <c r="C844" s="2"/>
      <c r="D844" s="2" t="s">
        <v>838</v>
      </c>
    </row>
    <row r="845" spans="1:4" ht="12.75" customHeight="1" x14ac:dyDescent="0.2">
      <c r="A845" s="13" t="s">
        <v>983</v>
      </c>
      <c r="B845" s="2" t="s">
        <v>1153</v>
      </c>
      <c r="C845" s="2"/>
      <c r="D845" s="2" t="s">
        <v>838</v>
      </c>
    </row>
    <row r="846" spans="1:4" ht="12.75" customHeight="1" x14ac:dyDescent="0.2">
      <c r="A846" s="13" t="s">
        <v>91</v>
      </c>
      <c r="B846" s="2" t="s">
        <v>1164</v>
      </c>
      <c r="C846" s="2"/>
      <c r="D846" s="2" t="s">
        <v>838</v>
      </c>
    </row>
    <row r="847" spans="1:4" ht="12.75" customHeight="1" x14ac:dyDescent="0.2">
      <c r="A847" s="13" t="s">
        <v>86</v>
      </c>
      <c r="B847" s="2" t="s">
        <v>1160</v>
      </c>
      <c r="C847" s="2"/>
      <c r="D847" s="2" t="s">
        <v>838</v>
      </c>
    </row>
    <row r="848" spans="1:4" ht="12.75" customHeight="1" x14ac:dyDescent="0.2">
      <c r="A848" s="13" t="s">
        <v>128</v>
      </c>
      <c r="B848" s="2" t="s">
        <v>624</v>
      </c>
      <c r="C848" s="2"/>
      <c r="D848" s="2" t="s">
        <v>845</v>
      </c>
    </row>
    <row r="849" spans="1:4" ht="12.75" customHeight="1" x14ac:dyDescent="0.2">
      <c r="A849" s="13" t="s">
        <v>121</v>
      </c>
      <c r="B849" s="2" t="s">
        <v>449</v>
      </c>
      <c r="C849" s="2"/>
      <c r="D849" s="2" t="s">
        <v>845</v>
      </c>
    </row>
    <row r="850" spans="1:4" ht="12.75" customHeight="1" x14ac:dyDescent="0.2">
      <c r="A850" s="13" t="s">
        <v>122</v>
      </c>
      <c r="B850" s="2" t="s">
        <v>1684</v>
      </c>
      <c r="C850" s="2"/>
      <c r="D850" s="2" t="s">
        <v>845</v>
      </c>
    </row>
    <row r="851" spans="1:4" ht="12.75" customHeight="1" x14ac:dyDescent="0.2">
      <c r="A851" s="13" t="s">
        <v>137</v>
      </c>
      <c r="B851" s="2" t="s">
        <v>450</v>
      </c>
      <c r="C851" s="2"/>
      <c r="D851" s="2" t="s">
        <v>845</v>
      </c>
    </row>
    <row r="852" spans="1:4" ht="12.75" customHeight="1" x14ac:dyDescent="0.2">
      <c r="A852" s="13" t="s">
        <v>130</v>
      </c>
      <c r="B852" s="2" t="s">
        <v>451</v>
      </c>
      <c r="C852" s="2"/>
      <c r="D852" s="2" t="s">
        <v>845</v>
      </c>
    </row>
    <row r="853" spans="1:4" ht="12.75" customHeight="1" x14ac:dyDescent="0.2">
      <c r="A853" s="13" t="s">
        <v>152</v>
      </c>
      <c r="B853" s="2" t="s">
        <v>452</v>
      </c>
      <c r="C853" s="2"/>
      <c r="D853" s="2" t="s">
        <v>845</v>
      </c>
    </row>
    <row r="854" spans="1:4" ht="12.75" customHeight="1" x14ac:dyDescent="0.2">
      <c r="A854" s="13" t="s">
        <v>161</v>
      </c>
      <c r="B854" s="2" t="s">
        <v>453</v>
      </c>
      <c r="C854" s="2"/>
      <c r="D854" s="2" t="s">
        <v>845</v>
      </c>
    </row>
    <row r="855" spans="1:4" ht="12.75" customHeight="1" x14ac:dyDescent="0.2">
      <c r="A855" s="13" t="s">
        <v>143</v>
      </c>
      <c r="B855" s="2" t="s">
        <v>454</v>
      </c>
      <c r="C855" s="2"/>
      <c r="D855" s="2" t="s">
        <v>845</v>
      </c>
    </row>
    <row r="856" spans="1:4" ht="12.75" customHeight="1" x14ac:dyDescent="0.2">
      <c r="A856" s="13" t="s">
        <v>136</v>
      </c>
      <c r="B856" s="2" t="s">
        <v>455</v>
      </c>
      <c r="C856" s="2"/>
      <c r="D856" s="2" t="s">
        <v>845</v>
      </c>
    </row>
    <row r="857" spans="1:4" ht="12.75" customHeight="1" x14ac:dyDescent="0.2">
      <c r="A857" s="13" t="s">
        <v>147</v>
      </c>
      <c r="B857" s="2" t="s">
        <v>456</v>
      </c>
      <c r="C857" s="2"/>
      <c r="D857" s="2" t="s">
        <v>845</v>
      </c>
    </row>
    <row r="858" spans="1:4" ht="12.75" customHeight="1" x14ac:dyDescent="0.2">
      <c r="A858" s="13" t="s">
        <v>133</v>
      </c>
      <c r="B858" s="2" t="s">
        <v>457</v>
      </c>
      <c r="C858" s="2"/>
      <c r="D858" s="2" t="s">
        <v>845</v>
      </c>
    </row>
    <row r="859" spans="1:4" ht="12.75" customHeight="1" x14ac:dyDescent="0.2">
      <c r="A859" s="13" t="s">
        <v>150</v>
      </c>
      <c r="B859" s="2" t="s">
        <v>458</v>
      </c>
      <c r="C859" s="2"/>
      <c r="D859" s="2" t="s">
        <v>845</v>
      </c>
    </row>
    <row r="860" spans="1:4" ht="12.75" customHeight="1" x14ac:dyDescent="0.2">
      <c r="A860" s="13" t="s">
        <v>155</v>
      </c>
      <c r="B860" s="2" t="s">
        <v>459</v>
      </c>
      <c r="C860" s="2"/>
      <c r="D860" s="2" t="s">
        <v>845</v>
      </c>
    </row>
    <row r="861" spans="1:4" ht="12.75" customHeight="1" x14ac:dyDescent="0.2">
      <c r="A861" s="13" t="s">
        <v>115</v>
      </c>
      <c r="B861" s="2" t="s">
        <v>460</v>
      </c>
      <c r="C861" s="2"/>
      <c r="D861" s="2" t="s">
        <v>845</v>
      </c>
    </row>
    <row r="862" spans="1:4" ht="12.75" customHeight="1" x14ac:dyDescent="0.2">
      <c r="A862" s="13" t="s">
        <v>124</v>
      </c>
      <c r="B862" s="2" t="s">
        <v>461</v>
      </c>
      <c r="C862" s="2"/>
      <c r="D862" s="2" t="s">
        <v>845</v>
      </c>
    </row>
    <row r="863" spans="1:4" ht="12.75" customHeight="1" x14ac:dyDescent="0.2">
      <c r="A863" s="13" t="s">
        <v>112</v>
      </c>
      <c r="B863" s="2" t="s">
        <v>462</v>
      </c>
      <c r="C863" s="2"/>
      <c r="D863" s="2" t="s">
        <v>845</v>
      </c>
    </row>
    <row r="864" spans="1:4" ht="12.75" customHeight="1" x14ac:dyDescent="0.2">
      <c r="A864" s="13" t="s">
        <v>139</v>
      </c>
      <c r="B864" s="2" t="s">
        <v>463</v>
      </c>
      <c r="C864" s="2"/>
      <c r="D864" s="2" t="s">
        <v>845</v>
      </c>
    </row>
    <row r="865" spans="1:4" ht="12.75" customHeight="1" x14ac:dyDescent="0.2">
      <c r="A865" s="13" t="s">
        <v>120</v>
      </c>
      <c r="B865" s="2" t="s">
        <v>464</v>
      </c>
      <c r="C865" s="2"/>
      <c r="D865" s="2" t="s">
        <v>845</v>
      </c>
    </row>
    <row r="866" spans="1:4" ht="12.75" customHeight="1" x14ac:dyDescent="0.2">
      <c r="A866" s="13" t="s">
        <v>131</v>
      </c>
      <c r="B866" s="2" t="s">
        <v>465</v>
      </c>
      <c r="C866" s="2"/>
      <c r="D866" s="2" t="s">
        <v>845</v>
      </c>
    </row>
    <row r="867" spans="1:4" ht="12.75" customHeight="1" x14ac:dyDescent="0.2">
      <c r="A867" s="13" t="s">
        <v>148</v>
      </c>
      <c r="B867" s="2" t="s">
        <v>466</v>
      </c>
      <c r="C867" s="2"/>
      <c r="D867" s="2" t="s">
        <v>845</v>
      </c>
    </row>
    <row r="868" spans="1:4" ht="12.75" customHeight="1" x14ac:dyDescent="0.2">
      <c r="A868" s="13" t="s">
        <v>132</v>
      </c>
      <c r="B868" s="2" t="s">
        <v>467</v>
      </c>
      <c r="C868" s="2"/>
      <c r="D868" s="2" t="s">
        <v>845</v>
      </c>
    </row>
    <row r="869" spans="1:4" ht="12.75" customHeight="1" x14ac:dyDescent="0.2">
      <c r="A869" s="13" t="s">
        <v>129</v>
      </c>
      <c r="B869" s="2" t="s">
        <v>468</v>
      </c>
      <c r="C869" s="2"/>
      <c r="D869" s="2" t="s">
        <v>845</v>
      </c>
    </row>
    <row r="870" spans="1:4" ht="12.75" customHeight="1" x14ac:dyDescent="0.2">
      <c r="A870" s="13" t="s">
        <v>135</v>
      </c>
      <c r="B870" s="2" t="s">
        <v>469</v>
      </c>
      <c r="C870" s="2"/>
      <c r="D870" s="2" t="s">
        <v>845</v>
      </c>
    </row>
    <row r="871" spans="1:4" ht="12.75" customHeight="1" x14ac:dyDescent="0.2">
      <c r="A871" s="13" t="s">
        <v>163</v>
      </c>
      <c r="B871" s="2" t="s">
        <v>470</v>
      </c>
      <c r="C871" s="2"/>
      <c r="D871" s="2" t="s">
        <v>845</v>
      </c>
    </row>
    <row r="872" spans="1:4" ht="12.75" customHeight="1" x14ac:dyDescent="0.2">
      <c r="A872" s="13" t="s">
        <v>154</v>
      </c>
      <c r="B872" s="2" t="s">
        <v>471</v>
      </c>
      <c r="C872" s="2"/>
      <c r="D872" s="2" t="s">
        <v>845</v>
      </c>
    </row>
    <row r="873" spans="1:4" ht="12.75" customHeight="1" x14ac:dyDescent="0.2">
      <c r="A873" s="13" t="s">
        <v>146</v>
      </c>
      <c r="B873" s="2" t="s">
        <v>472</v>
      </c>
      <c r="C873" s="2"/>
      <c r="D873" s="2" t="s">
        <v>845</v>
      </c>
    </row>
    <row r="874" spans="1:4" ht="12.75" customHeight="1" x14ac:dyDescent="0.2">
      <c r="A874" s="13" t="s">
        <v>117</v>
      </c>
      <c r="B874" s="2" t="s">
        <v>473</v>
      </c>
      <c r="C874" s="2"/>
      <c r="D874" s="2" t="s">
        <v>845</v>
      </c>
    </row>
    <row r="875" spans="1:4" ht="12.75" customHeight="1" x14ac:dyDescent="0.2">
      <c r="A875" s="13" t="s">
        <v>134</v>
      </c>
      <c r="B875" s="2" t="s">
        <v>474</v>
      </c>
      <c r="C875" s="2"/>
      <c r="D875" s="2" t="s">
        <v>845</v>
      </c>
    </row>
    <row r="876" spans="1:4" ht="12.75" customHeight="1" x14ac:dyDescent="0.2">
      <c r="A876" s="13" t="s">
        <v>138</v>
      </c>
      <c r="B876" s="2" t="s">
        <v>475</v>
      </c>
      <c r="C876" s="2"/>
      <c r="D876" s="2" t="s">
        <v>845</v>
      </c>
    </row>
    <row r="877" spans="1:4" ht="12.75" customHeight="1" x14ac:dyDescent="0.2">
      <c r="A877" s="13" t="s">
        <v>153</v>
      </c>
      <c r="B877" s="2" t="s">
        <v>476</v>
      </c>
      <c r="C877" s="2"/>
      <c r="D877" s="2" t="s">
        <v>845</v>
      </c>
    </row>
    <row r="878" spans="1:4" ht="12.75" customHeight="1" x14ac:dyDescent="0.2">
      <c r="A878" s="13" t="s">
        <v>118</v>
      </c>
      <c r="B878" s="2" t="s">
        <v>477</v>
      </c>
      <c r="C878" s="2"/>
      <c r="D878" s="2" t="s">
        <v>845</v>
      </c>
    </row>
    <row r="879" spans="1:4" ht="12.75" customHeight="1" x14ac:dyDescent="0.2">
      <c r="A879" s="13" t="s">
        <v>144</v>
      </c>
      <c r="B879" s="2" t="s">
        <v>478</v>
      </c>
      <c r="C879" s="2"/>
      <c r="D879" s="2" t="s">
        <v>845</v>
      </c>
    </row>
    <row r="880" spans="1:4" ht="12.75" customHeight="1" x14ac:dyDescent="0.2">
      <c r="A880" s="13" t="s">
        <v>109</v>
      </c>
      <c r="B880" s="2" t="s">
        <v>479</v>
      </c>
      <c r="C880" s="2"/>
      <c r="D880" s="2" t="s">
        <v>845</v>
      </c>
    </row>
    <row r="881" spans="1:4" ht="12.75" customHeight="1" x14ac:dyDescent="0.2">
      <c r="A881" s="13" t="s">
        <v>141</v>
      </c>
      <c r="B881" s="2" t="s">
        <v>480</v>
      </c>
      <c r="C881" s="2"/>
      <c r="D881" s="2" t="s">
        <v>845</v>
      </c>
    </row>
    <row r="882" spans="1:4" ht="12.75" customHeight="1" x14ac:dyDescent="0.2">
      <c r="A882" s="13" t="s">
        <v>114</v>
      </c>
      <c r="B882" s="2" t="s">
        <v>481</v>
      </c>
      <c r="C882" s="2"/>
      <c r="D882" s="2" t="s">
        <v>845</v>
      </c>
    </row>
    <row r="883" spans="1:4" ht="12.75" customHeight="1" x14ac:dyDescent="0.2">
      <c r="A883" s="13" t="s">
        <v>482</v>
      </c>
      <c r="B883" s="2" t="s">
        <v>625</v>
      </c>
      <c r="C883" s="2"/>
      <c r="D883" s="2" t="s">
        <v>845</v>
      </c>
    </row>
    <row r="884" spans="1:4" ht="12.75" customHeight="1" x14ac:dyDescent="0.2">
      <c r="A884" s="13" t="s">
        <v>149</v>
      </c>
      <c r="B884" s="2" t="s">
        <v>483</v>
      </c>
      <c r="C884" s="2"/>
      <c r="D884" s="2" t="s">
        <v>845</v>
      </c>
    </row>
    <row r="885" spans="1:4" ht="12.75" customHeight="1" x14ac:dyDescent="0.2">
      <c r="A885" s="13" t="s">
        <v>484</v>
      </c>
      <c r="B885" s="2" t="s">
        <v>626</v>
      </c>
      <c r="C885" s="2"/>
      <c r="D885" s="2" t="s">
        <v>845</v>
      </c>
    </row>
    <row r="886" spans="1:4" ht="12.75" customHeight="1" x14ac:dyDescent="0.2">
      <c r="A886" s="13" t="s">
        <v>485</v>
      </c>
      <c r="B886" s="2" t="s">
        <v>627</v>
      </c>
      <c r="C886" s="2"/>
      <c r="D886" s="2" t="s">
        <v>845</v>
      </c>
    </row>
    <row r="887" spans="1:4" ht="12.75" customHeight="1" x14ac:dyDescent="0.2">
      <c r="A887" s="13" t="s">
        <v>110</v>
      </c>
      <c r="B887" s="2" t="s">
        <v>486</v>
      </c>
      <c r="C887" s="2"/>
      <c r="D887" s="2" t="s">
        <v>845</v>
      </c>
    </row>
    <row r="888" spans="1:4" ht="12.75" customHeight="1" x14ac:dyDescent="0.2">
      <c r="A888" s="13" t="s">
        <v>487</v>
      </c>
      <c r="B888" s="2" t="s">
        <v>628</v>
      </c>
      <c r="C888" s="2"/>
      <c r="D888" s="2" t="s">
        <v>845</v>
      </c>
    </row>
    <row r="889" spans="1:4" ht="12.75" customHeight="1" x14ac:dyDescent="0.2">
      <c r="A889" s="13" t="s">
        <v>116</v>
      </c>
      <c r="B889" s="2" t="s">
        <v>488</v>
      </c>
      <c r="C889" s="2"/>
      <c r="D889" s="2" t="s">
        <v>845</v>
      </c>
    </row>
    <row r="890" spans="1:4" ht="12.75" customHeight="1" x14ac:dyDescent="0.2">
      <c r="A890" s="13" t="s">
        <v>111</v>
      </c>
      <c r="B890" s="2" t="s">
        <v>489</v>
      </c>
      <c r="C890" s="2"/>
      <c r="D890" s="2" t="s">
        <v>845</v>
      </c>
    </row>
    <row r="891" spans="1:4" ht="12.75" customHeight="1" x14ac:dyDescent="0.2">
      <c r="A891" s="13" t="s">
        <v>1154</v>
      </c>
      <c r="B891" s="2" t="s">
        <v>1155</v>
      </c>
      <c r="C891" s="2"/>
      <c r="D891" s="2" t="s">
        <v>845</v>
      </c>
    </row>
    <row r="892" spans="1:4" ht="12.75" customHeight="1" x14ac:dyDescent="0.2">
      <c r="A892" s="13" t="s">
        <v>164</v>
      </c>
      <c r="B892" s="2" t="s">
        <v>490</v>
      </c>
      <c r="C892" s="2"/>
      <c r="D892" s="2" t="s">
        <v>845</v>
      </c>
    </row>
    <row r="893" spans="1:4" ht="12.75" customHeight="1" x14ac:dyDescent="0.2">
      <c r="A893" s="13" t="s">
        <v>123</v>
      </c>
      <c r="B893" s="2" t="s">
        <v>491</v>
      </c>
      <c r="C893" s="2"/>
      <c r="D893" s="2" t="s">
        <v>845</v>
      </c>
    </row>
    <row r="894" spans="1:4" ht="12.75" customHeight="1" x14ac:dyDescent="0.2">
      <c r="A894" s="13" t="s">
        <v>142</v>
      </c>
      <c r="B894" s="2" t="s">
        <v>492</v>
      </c>
      <c r="C894" s="2"/>
      <c r="D894" s="2" t="s">
        <v>845</v>
      </c>
    </row>
    <row r="895" spans="1:4" ht="12.75" customHeight="1" x14ac:dyDescent="0.2">
      <c r="A895" s="13" t="s">
        <v>119</v>
      </c>
      <c r="B895" s="2" t="s">
        <v>1156</v>
      </c>
      <c r="C895" s="2"/>
      <c r="D895" s="2" t="s">
        <v>845</v>
      </c>
    </row>
    <row r="896" spans="1:4" ht="12.75" customHeight="1" x14ac:dyDescent="0.2">
      <c r="A896" s="13" t="s">
        <v>151</v>
      </c>
      <c r="B896" s="2" t="s">
        <v>629</v>
      </c>
      <c r="C896" s="2"/>
      <c r="D896" s="2" t="s">
        <v>845</v>
      </c>
    </row>
    <row r="897" spans="1:4" ht="12.75" customHeight="1" x14ac:dyDescent="0.2">
      <c r="A897" s="13" t="s">
        <v>493</v>
      </c>
      <c r="B897" s="2" t="s">
        <v>494</v>
      </c>
      <c r="C897" s="2"/>
      <c r="D897" s="2" t="s">
        <v>845</v>
      </c>
    </row>
    <row r="898" spans="1:4" ht="12.75" customHeight="1" x14ac:dyDescent="0.2">
      <c r="A898" s="13" t="s">
        <v>630</v>
      </c>
      <c r="B898" s="2" t="s">
        <v>1685</v>
      </c>
      <c r="C898" s="2"/>
      <c r="D898" s="2" t="s">
        <v>845</v>
      </c>
    </row>
    <row r="899" spans="1:4" ht="12.75" customHeight="1" x14ac:dyDescent="0.2">
      <c r="A899" s="13" t="s">
        <v>631</v>
      </c>
      <c r="B899" s="2" t="s">
        <v>1686</v>
      </c>
      <c r="C899" s="2"/>
      <c r="D899" s="2" t="s">
        <v>845</v>
      </c>
    </row>
    <row r="900" spans="1:4" ht="12.75" customHeight="1" x14ac:dyDescent="0.2">
      <c r="A900" s="13" t="s">
        <v>1105</v>
      </c>
      <c r="B900" s="2" t="s">
        <v>1783</v>
      </c>
      <c r="C900" s="2"/>
      <c r="D900" s="2" t="s">
        <v>845</v>
      </c>
    </row>
    <row r="901" spans="1:4" ht="12.75" customHeight="1" x14ac:dyDescent="0.2">
      <c r="A901" s="13" t="s">
        <v>1176</v>
      </c>
      <c r="B901" s="2" t="s">
        <v>1784</v>
      </c>
      <c r="C901" s="2"/>
      <c r="D901" s="2" t="s">
        <v>845</v>
      </c>
    </row>
    <row r="902" spans="1:4" ht="12.75" customHeight="1" x14ac:dyDescent="0.2">
      <c r="A902" s="13" t="s">
        <v>1545</v>
      </c>
      <c r="B902" s="2" t="s">
        <v>1546</v>
      </c>
      <c r="C902" s="2"/>
      <c r="D902" s="2" t="s">
        <v>845</v>
      </c>
    </row>
    <row r="903" spans="1:4" ht="12.75" customHeight="1" x14ac:dyDescent="0.2">
      <c r="A903" s="13" t="s">
        <v>1745</v>
      </c>
      <c r="B903" s="2" t="s">
        <v>1521</v>
      </c>
      <c r="C903" s="2"/>
      <c r="D903" s="2" t="s">
        <v>845</v>
      </c>
    </row>
    <row r="904" spans="1:4" ht="12.75" customHeight="1" x14ac:dyDescent="0.2">
      <c r="A904" s="13" t="s">
        <v>1785</v>
      </c>
      <c r="B904" s="2" t="s">
        <v>1786</v>
      </c>
      <c r="C904" s="2"/>
      <c r="D904" s="2" t="s">
        <v>845</v>
      </c>
    </row>
    <row r="905" spans="1:4" ht="12.75" customHeight="1" x14ac:dyDescent="0.2">
      <c r="A905" s="13" t="s">
        <v>1787</v>
      </c>
      <c r="B905" s="2" t="s">
        <v>1651</v>
      </c>
      <c r="C905" s="2"/>
      <c r="D905" s="2" t="s">
        <v>845</v>
      </c>
    </row>
    <row r="906" spans="1:4" ht="12.75" customHeight="1" x14ac:dyDescent="0.2">
      <c r="A906" s="13" t="s">
        <v>1788</v>
      </c>
      <c r="B906" s="2" t="s">
        <v>1532</v>
      </c>
      <c r="C906" s="2"/>
      <c r="D906" s="2" t="s">
        <v>845</v>
      </c>
    </row>
    <row r="907" spans="1:4" ht="12.75" customHeight="1" x14ac:dyDescent="0.2">
      <c r="A907" s="13" t="s">
        <v>1825</v>
      </c>
      <c r="B907" s="2" t="s">
        <v>588</v>
      </c>
      <c r="C907" s="2"/>
      <c r="D907" s="2" t="s">
        <v>845</v>
      </c>
    </row>
    <row r="908" spans="1:4" ht="12.75" customHeight="1" x14ac:dyDescent="0.2">
      <c r="A908" s="13" t="s">
        <v>1827</v>
      </c>
      <c r="B908" s="2" t="s">
        <v>1826</v>
      </c>
      <c r="C908" s="2"/>
      <c r="D908" s="2" t="s">
        <v>845</v>
      </c>
    </row>
    <row r="909" spans="1:4" ht="12.75" customHeight="1" x14ac:dyDescent="0.2">
      <c r="A909" s="13" t="s">
        <v>159</v>
      </c>
      <c r="B909" s="2" t="s">
        <v>495</v>
      </c>
      <c r="C909" s="2"/>
      <c r="D909" s="2" t="s">
        <v>845</v>
      </c>
    </row>
    <row r="910" spans="1:4" ht="12.75" customHeight="1" x14ac:dyDescent="0.2">
      <c r="A910" s="13" t="s">
        <v>145</v>
      </c>
      <c r="B910" s="2" t="s">
        <v>496</v>
      </c>
      <c r="C910" s="2"/>
      <c r="D910" s="2" t="s">
        <v>845</v>
      </c>
    </row>
    <row r="911" spans="1:4" ht="12.75" customHeight="1" x14ac:dyDescent="0.2">
      <c r="A911" s="13" t="s">
        <v>157</v>
      </c>
      <c r="B911" s="2" t="s">
        <v>497</v>
      </c>
      <c r="C911" s="2"/>
      <c r="D911" s="2" t="s">
        <v>845</v>
      </c>
    </row>
    <row r="912" spans="1:4" ht="12.75" customHeight="1" x14ac:dyDescent="0.2">
      <c r="A912" s="13" t="s">
        <v>165</v>
      </c>
      <c r="B912" s="2" t="s">
        <v>1828</v>
      </c>
      <c r="C912" s="2"/>
      <c r="D912" s="2" t="s">
        <v>845</v>
      </c>
    </row>
    <row r="913" spans="1:4" ht="12.75" customHeight="1" x14ac:dyDescent="0.2">
      <c r="A913" s="13" t="s">
        <v>162</v>
      </c>
      <c r="B913" s="2" t="s">
        <v>498</v>
      </c>
      <c r="C913" s="2"/>
      <c r="D913" s="2" t="s">
        <v>845</v>
      </c>
    </row>
    <row r="914" spans="1:4" ht="12.75" customHeight="1" x14ac:dyDescent="0.2">
      <c r="A914" s="13" t="s">
        <v>125</v>
      </c>
      <c r="B914" s="2" t="s">
        <v>1106</v>
      </c>
      <c r="C914" s="2"/>
      <c r="D914" s="2" t="s">
        <v>845</v>
      </c>
    </row>
    <row r="915" spans="1:4" ht="12.75" customHeight="1" x14ac:dyDescent="0.2">
      <c r="A915" s="13" t="s">
        <v>113</v>
      </c>
      <c r="B915" s="2" t="s">
        <v>1107</v>
      </c>
      <c r="C915" s="2"/>
      <c r="D915" s="2" t="s">
        <v>845</v>
      </c>
    </row>
    <row r="916" spans="1:4" ht="12.75" customHeight="1" x14ac:dyDescent="0.2">
      <c r="A916" s="13" t="s">
        <v>140</v>
      </c>
      <c r="B916" s="2" t="s">
        <v>1108</v>
      </c>
      <c r="C916" s="2"/>
      <c r="D916" s="2" t="s">
        <v>845</v>
      </c>
    </row>
    <row r="917" spans="1:4" ht="12.75" customHeight="1" x14ac:dyDescent="0.2">
      <c r="A917" s="13" t="s">
        <v>126</v>
      </c>
      <c r="B917" s="2" t="s">
        <v>1109</v>
      </c>
      <c r="C917" s="2"/>
      <c r="D917" s="2" t="s">
        <v>845</v>
      </c>
    </row>
    <row r="918" spans="1:4" ht="12.75" customHeight="1" x14ac:dyDescent="0.2">
      <c r="A918" s="13" t="s">
        <v>127</v>
      </c>
      <c r="B918" s="106" t="s">
        <v>1110</v>
      </c>
      <c r="C918" s="106"/>
      <c r="D918" s="106" t="s">
        <v>845</v>
      </c>
    </row>
    <row r="919" spans="1:4" ht="12.75" customHeight="1" x14ac:dyDescent="0.2">
      <c r="A919" s="13" t="s">
        <v>158</v>
      </c>
      <c r="B919" s="106" t="s">
        <v>499</v>
      </c>
      <c r="C919" s="106"/>
      <c r="D919" s="106" t="s">
        <v>845</v>
      </c>
    </row>
    <row r="920" spans="1:4" ht="12.75" customHeight="1" x14ac:dyDescent="0.2">
      <c r="A920" s="13" t="s">
        <v>156</v>
      </c>
      <c r="B920" s="106" t="s">
        <v>1111</v>
      </c>
      <c r="C920" s="106"/>
      <c r="D920" s="106" t="s">
        <v>845</v>
      </c>
    </row>
    <row r="921" spans="1:4" ht="12.75" customHeight="1" x14ac:dyDescent="0.2">
      <c r="A921" s="13" t="s">
        <v>160</v>
      </c>
      <c r="B921" s="107" t="s">
        <v>1112</v>
      </c>
      <c r="C921" s="107"/>
      <c r="D921" s="107" t="s">
        <v>845</v>
      </c>
    </row>
    <row r="922" spans="1:4" ht="12.75" customHeight="1" x14ac:dyDescent="0.2">
      <c r="A922" s="13" t="s">
        <v>1478</v>
      </c>
      <c r="B922" s="106" t="s">
        <v>169</v>
      </c>
      <c r="C922" s="107"/>
      <c r="D922" s="107" t="s">
        <v>170</v>
      </c>
    </row>
    <row r="923" spans="1:4" ht="12.75" customHeight="1" x14ac:dyDescent="0.2">
      <c r="A923" s="13"/>
      <c r="B923" s="107"/>
      <c r="C923" s="107"/>
      <c r="D923" s="107"/>
    </row>
    <row r="924" spans="1:4" ht="12.75" customHeight="1" x14ac:dyDescent="0.2">
      <c r="A924" s="13"/>
      <c r="B924" s="107"/>
      <c r="C924" s="107"/>
      <c r="D924" s="107"/>
    </row>
    <row r="925" spans="1:4" ht="12.75" customHeight="1" x14ac:dyDescent="0.2">
      <c r="A925" s="13"/>
      <c r="B925" s="107"/>
      <c r="C925" s="107"/>
      <c r="D925" s="107"/>
    </row>
    <row r="926" spans="1:4" ht="12.75" customHeight="1" x14ac:dyDescent="0.2">
      <c r="A926" s="13"/>
      <c r="B926" s="107"/>
      <c r="C926" s="107"/>
      <c r="D926" s="107"/>
    </row>
    <row r="927" spans="1:4" ht="12.75" customHeight="1" x14ac:dyDescent="0.2">
      <c r="A927" s="13"/>
      <c r="B927" s="107"/>
      <c r="C927" s="107"/>
      <c r="D927" s="107"/>
    </row>
    <row r="928" spans="1:4" ht="12.75" customHeight="1" x14ac:dyDescent="0.2">
      <c r="A928" s="13"/>
      <c r="B928" s="107"/>
      <c r="C928" s="107"/>
      <c r="D928" s="107"/>
    </row>
    <row r="929" spans="1:4" ht="12.75" customHeight="1" x14ac:dyDescent="0.2">
      <c r="A929" s="13"/>
      <c r="B929" s="107"/>
      <c r="C929" s="107"/>
      <c r="D929" s="107"/>
    </row>
    <row r="930" spans="1:4" ht="12.75" customHeight="1" x14ac:dyDescent="0.2">
      <c r="A930" s="13"/>
      <c r="B930" s="107"/>
      <c r="C930" s="107"/>
      <c r="D930" s="107"/>
    </row>
    <row r="931" spans="1:4" ht="12.75" customHeight="1" x14ac:dyDescent="0.2">
      <c r="A931" s="13"/>
      <c r="B931" s="107"/>
      <c r="C931" s="107"/>
      <c r="D931" s="107"/>
    </row>
    <row r="932" spans="1:4" ht="12.75" customHeight="1" x14ac:dyDescent="0.2">
      <c r="A932" s="13"/>
      <c r="B932" s="107"/>
      <c r="C932" s="107"/>
      <c r="D932" s="107"/>
    </row>
    <row r="933" spans="1:4" ht="12.75" customHeight="1" x14ac:dyDescent="0.2">
      <c r="A933" s="13"/>
      <c r="B933" s="107"/>
      <c r="C933" s="107"/>
      <c r="D933" s="107"/>
    </row>
    <row r="934" spans="1:4" ht="12.75" customHeight="1" x14ac:dyDescent="0.2">
      <c r="A934" s="13"/>
      <c r="B934" s="107"/>
      <c r="C934" s="107"/>
      <c r="D934" s="107"/>
    </row>
    <row r="935" spans="1:4" ht="12.75" customHeight="1" x14ac:dyDescent="0.2">
      <c r="A935" s="13"/>
      <c r="B935" s="107"/>
      <c r="C935" s="107"/>
      <c r="D935" s="107"/>
    </row>
    <row r="936" spans="1:4" ht="12.75" customHeight="1" x14ac:dyDescent="0.2">
      <c r="A936" s="13"/>
      <c r="B936" s="107"/>
      <c r="C936" s="107"/>
      <c r="D936" s="107"/>
    </row>
    <row r="937" spans="1:4" ht="12.75" customHeight="1" x14ac:dyDescent="0.2">
      <c r="A937" s="13"/>
      <c r="B937" s="107"/>
      <c r="C937" s="107"/>
      <c r="D937" s="107"/>
    </row>
    <row r="938" spans="1:4" ht="12.75" customHeight="1" x14ac:dyDescent="0.2">
      <c r="A938" s="13"/>
      <c r="B938" s="107"/>
      <c r="C938" s="107"/>
      <c r="D938" s="107"/>
    </row>
    <row r="939" spans="1:4" ht="12.75" customHeight="1" x14ac:dyDescent="0.2">
      <c r="A939" s="13"/>
      <c r="B939" s="107"/>
      <c r="C939" s="107"/>
      <c r="D939" s="107"/>
    </row>
    <row r="940" spans="1:4" ht="12.75" customHeight="1" x14ac:dyDescent="0.2">
      <c r="A940" s="13"/>
      <c r="B940" s="107"/>
      <c r="C940" s="107"/>
      <c r="D940" s="107"/>
    </row>
    <row r="941" spans="1:4" ht="12.75" customHeight="1" x14ac:dyDescent="0.2">
      <c r="A941" s="13"/>
      <c r="B941" s="107"/>
      <c r="C941" s="107"/>
      <c r="D941" s="107"/>
    </row>
    <row r="942" spans="1:4" ht="12.75" customHeight="1" x14ac:dyDescent="0.2">
      <c r="A942" s="13"/>
      <c r="B942" s="107"/>
      <c r="C942" s="107"/>
      <c r="D942" s="107"/>
    </row>
    <row r="943" spans="1:4" ht="12.75" customHeight="1" x14ac:dyDescent="0.2">
      <c r="A943" s="13"/>
      <c r="B943" s="107"/>
      <c r="C943" s="107"/>
      <c r="D943" s="107"/>
    </row>
    <row r="944" spans="1:4" ht="12.75" customHeight="1" x14ac:dyDescent="0.2">
      <c r="A944" s="13"/>
      <c r="B944" s="107"/>
      <c r="C944" s="107"/>
      <c r="D944" s="107"/>
    </row>
    <row r="945" spans="1:4" ht="12.75" customHeight="1" x14ac:dyDescent="0.2">
      <c r="A945" s="13"/>
      <c r="B945" s="107"/>
      <c r="C945" s="107"/>
      <c r="D945" s="107"/>
    </row>
    <row r="946" spans="1:4" ht="12.75" customHeight="1" x14ac:dyDescent="0.2">
      <c r="A946" s="13"/>
      <c r="B946" s="107"/>
      <c r="C946" s="107"/>
      <c r="D946" s="107"/>
    </row>
    <row r="947" spans="1:4" ht="12.75" customHeight="1" x14ac:dyDescent="0.2">
      <c r="A947" s="13"/>
      <c r="B947" s="107"/>
      <c r="C947" s="107"/>
      <c r="D947" s="107"/>
    </row>
    <row r="948" spans="1:4" ht="12.75" customHeight="1" x14ac:dyDescent="0.2">
      <c r="A948" s="13"/>
      <c r="B948" s="107"/>
      <c r="C948" s="107"/>
      <c r="D948" s="107"/>
    </row>
    <row r="949" spans="1:4" ht="12.75" customHeight="1" x14ac:dyDescent="0.2">
      <c r="A949" s="13"/>
      <c r="B949" s="107"/>
      <c r="C949" s="107"/>
      <c r="D949" s="107"/>
    </row>
    <row r="950" spans="1:4" ht="12.75" customHeight="1" x14ac:dyDescent="0.2">
      <c r="A950" s="13"/>
      <c r="B950" s="107"/>
      <c r="C950" s="107"/>
      <c r="D950" s="107"/>
    </row>
    <row r="951" spans="1:4" ht="12.75" customHeight="1" x14ac:dyDescent="0.2">
      <c r="A951" s="13"/>
      <c r="B951" s="107"/>
      <c r="C951" s="107"/>
      <c r="D951" s="107"/>
    </row>
    <row r="952" spans="1:4" ht="12.75" customHeight="1" x14ac:dyDescent="0.2">
      <c r="A952" s="13"/>
      <c r="B952" s="107"/>
      <c r="C952" s="107"/>
      <c r="D952" s="107"/>
    </row>
    <row r="953" spans="1:4" ht="12.75" customHeight="1" x14ac:dyDescent="0.2">
      <c r="A953" s="13"/>
      <c r="B953" s="107"/>
      <c r="C953" s="107"/>
      <c r="D953" s="107"/>
    </row>
    <row r="954" spans="1:4" ht="12.75" customHeight="1" x14ac:dyDescent="0.2">
      <c r="A954" s="13"/>
      <c r="B954" s="107"/>
      <c r="C954" s="107"/>
      <c r="D954" s="107"/>
    </row>
    <row r="955" spans="1:4" ht="12.75" customHeight="1" x14ac:dyDescent="0.2">
      <c r="A955" s="13"/>
      <c r="B955" s="107"/>
      <c r="C955" s="107"/>
      <c r="D955" s="107"/>
    </row>
    <row r="956" spans="1:4" ht="12.75" customHeight="1" x14ac:dyDescent="0.2">
      <c r="A956" s="13"/>
      <c r="B956" s="107"/>
      <c r="C956" s="107"/>
      <c r="D956" s="107"/>
    </row>
    <row r="957" spans="1:4" ht="12.75" customHeight="1" x14ac:dyDescent="0.2">
      <c r="A957" s="13"/>
      <c r="B957" s="107"/>
      <c r="C957" s="107"/>
      <c r="D957" s="107"/>
    </row>
    <row r="958" spans="1:4" ht="12.75" customHeight="1" x14ac:dyDescent="0.2">
      <c r="A958" s="13"/>
      <c r="B958" s="107"/>
      <c r="C958" s="107"/>
      <c r="D958" s="107"/>
    </row>
    <row r="959" spans="1:4" ht="12.75" customHeight="1" x14ac:dyDescent="0.2">
      <c r="A959" s="13"/>
      <c r="B959" s="107"/>
      <c r="C959" s="107"/>
      <c r="D959" s="107"/>
    </row>
    <row r="960" spans="1:4" ht="12.75" customHeight="1" x14ac:dyDescent="0.2">
      <c r="A960" s="13"/>
      <c r="B960" s="107"/>
      <c r="C960" s="107"/>
      <c r="D960" s="107"/>
    </row>
    <row r="961" spans="1:4" ht="12.75" customHeight="1" x14ac:dyDescent="0.2">
      <c r="A961" s="13"/>
      <c r="B961" s="107"/>
      <c r="C961" s="107"/>
      <c r="D961" s="107"/>
    </row>
    <row r="962" spans="1:4" ht="12.75" customHeight="1" x14ac:dyDescent="0.2">
      <c r="A962" s="13"/>
      <c r="B962" s="107"/>
      <c r="C962" s="107"/>
      <c r="D962" s="107"/>
    </row>
    <row r="963" spans="1:4" ht="12.75" customHeight="1" x14ac:dyDescent="0.2">
      <c r="A963" s="13"/>
      <c r="B963" s="107"/>
      <c r="C963" s="107"/>
      <c r="D963" s="107"/>
    </row>
    <row r="964" spans="1:4" ht="12.75" customHeight="1" x14ac:dyDescent="0.2">
      <c r="A964" s="13"/>
      <c r="B964" s="107"/>
      <c r="C964" s="107"/>
      <c r="D964" s="107"/>
    </row>
    <row r="965" spans="1:4" ht="12.75" customHeight="1" x14ac:dyDescent="0.2">
      <c r="A965" s="13"/>
      <c r="B965" s="107"/>
      <c r="C965" s="107"/>
      <c r="D965" s="107"/>
    </row>
    <row r="966" spans="1:4" ht="12.75" customHeight="1" x14ac:dyDescent="0.2">
      <c r="A966" s="13"/>
      <c r="B966" s="107"/>
      <c r="C966" s="107"/>
      <c r="D966" s="107"/>
    </row>
    <row r="967" spans="1:4" ht="12.75" customHeight="1" x14ac:dyDescent="0.2">
      <c r="A967" s="13"/>
      <c r="B967" s="107"/>
      <c r="C967" s="107"/>
      <c r="D967" s="107"/>
    </row>
    <row r="968" spans="1:4" ht="12.75" customHeight="1" x14ac:dyDescent="0.2">
      <c r="A968" s="13"/>
      <c r="B968" s="107"/>
      <c r="C968" s="107"/>
      <c r="D968" s="107"/>
    </row>
    <row r="969" spans="1:4" ht="12.75" customHeight="1" x14ac:dyDescent="0.2">
      <c r="A969" s="13"/>
      <c r="B969" s="107"/>
      <c r="C969" s="107"/>
      <c r="D969" s="107"/>
    </row>
    <row r="970" spans="1:4" ht="12.75" customHeight="1" x14ac:dyDescent="0.2">
      <c r="A970" s="13"/>
      <c r="B970" s="107"/>
      <c r="C970" s="107"/>
      <c r="D970" s="107"/>
    </row>
    <row r="971" spans="1:4" ht="12.75" customHeight="1" x14ac:dyDescent="0.2">
      <c r="A971" s="13"/>
      <c r="B971" s="107"/>
      <c r="C971" s="107"/>
      <c r="D971" s="107"/>
    </row>
    <row r="972" spans="1:4" ht="12.75" customHeight="1" x14ac:dyDescent="0.2">
      <c r="A972" s="13"/>
      <c r="B972" s="107"/>
      <c r="C972" s="107"/>
      <c r="D972" s="107"/>
    </row>
    <row r="973" spans="1:4" ht="12.75" customHeight="1" x14ac:dyDescent="0.2">
      <c r="A973" s="13"/>
      <c r="B973" s="107"/>
      <c r="C973" s="107"/>
      <c r="D973" s="107"/>
    </row>
    <row r="974" spans="1:4" ht="12.75" customHeight="1" x14ac:dyDescent="0.2">
      <c r="A974" s="13"/>
      <c r="B974" s="107"/>
      <c r="C974" s="107"/>
      <c r="D974" s="107"/>
    </row>
    <row r="975" spans="1:4" ht="12.75" customHeight="1" x14ac:dyDescent="0.2">
      <c r="A975" s="13"/>
      <c r="B975" s="107"/>
      <c r="C975" s="107"/>
      <c r="D975" s="107"/>
    </row>
    <row r="976" spans="1:4" ht="12.75" customHeight="1" x14ac:dyDescent="0.2">
      <c r="A976" s="13"/>
      <c r="B976" s="107"/>
      <c r="C976" s="107"/>
      <c r="D976" s="107"/>
    </row>
    <row r="977" spans="1:4" ht="12.75" customHeight="1" x14ac:dyDescent="0.2">
      <c r="A977" s="13"/>
      <c r="B977" s="107"/>
      <c r="C977" s="107"/>
      <c r="D977" s="107"/>
    </row>
    <row r="978" spans="1:4" ht="12.75" customHeight="1" x14ac:dyDescent="0.2">
      <c r="A978" s="13"/>
      <c r="B978" s="107"/>
      <c r="C978" s="107"/>
      <c r="D978" s="107"/>
    </row>
    <row r="979" spans="1:4" ht="12.75" customHeight="1" x14ac:dyDescent="0.2">
      <c r="A979" s="13"/>
      <c r="B979" s="107"/>
      <c r="C979" s="107"/>
      <c r="D979" s="107"/>
    </row>
    <row r="980" spans="1:4" ht="12.75" customHeight="1" x14ac:dyDescent="0.2">
      <c r="A980" s="13"/>
      <c r="B980" s="107"/>
      <c r="C980" s="107"/>
      <c r="D980" s="107"/>
    </row>
    <row r="981" spans="1:4" ht="12.75" customHeight="1" x14ac:dyDescent="0.2">
      <c r="A981" s="13"/>
      <c r="B981" s="107"/>
      <c r="C981" s="107"/>
      <c r="D981" s="107"/>
    </row>
    <row r="982" spans="1:4" ht="12.75" customHeight="1" x14ac:dyDescent="0.2">
      <c r="A982" s="13"/>
      <c r="B982" s="107"/>
      <c r="C982" s="107"/>
      <c r="D982" s="107"/>
    </row>
    <row r="983" spans="1:4" ht="12.75" customHeight="1" x14ac:dyDescent="0.2">
      <c r="A983" s="13"/>
      <c r="B983" s="107"/>
      <c r="C983" s="107"/>
      <c r="D983" s="107"/>
    </row>
    <row r="984" spans="1:4" ht="12.75" customHeight="1" x14ac:dyDescent="0.2">
      <c r="A984" s="13"/>
      <c r="B984" s="107"/>
      <c r="C984" s="107"/>
      <c r="D984" s="107"/>
    </row>
    <row r="985" spans="1:4" ht="12.75" customHeight="1" x14ac:dyDescent="0.2">
      <c r="A985" s="13"/>
      <c r="B985" s="107"/>
      <c r="C985" s="107"/>
      <c r="D985" s="107"/>
    </row>
    <row r="986" spans="1:4" ht="12.75" customHeight="1" x14ac:dyDescent="0.2">
      <c r="A986" s="13"/>
      <c r="B986" s="107"/>
      <c r="C986" s="107"/>
      <c r="D986" s="107"/>
    </row>
    <row r="987" spans="1:4" ht="12.75" customHeight="1" x14ac:dyDescent="0.2">
      <c r="A987" s="13"/>
      <c r="B987" s="107"/>
      <c r="C987" s="107"/>
      <c r="D987" s="107"/>
    </row>
    <row r="988" spans="1:4" ht="12.75" customHeight="1" x14ac:dyDescent="0.2">
      <c r="A988" s="13"/>
      <c r="B988" s="107"/>
      <c r="C988" s="107"/>
      <c r="D988" s="107"/>
    </row>
    <row r="989" spans="1:4" ht="12.75" customHeight="1" x14ac:dyDescent="0.2">
      <c r="A989" s="13"/>
      <c r="B989" s="107"/>
      <c r="C989" s="107"/>
      <c r="D989" s="107"/>
    </row>
    <row r="990" spans="1:4" ht="12.75" customHeight="1" x14ac:dyDescent="0.2">
      <c r="A990" s="13"/>
      <c r="B990" s="107"/>
      <c r="C990" s="107"/>
      <c r="D990" s="107"/>
    </row>
    <row r="991" spans="1:4" ht="12.75" customHeight="1" x14ac:dyDescent="0.2">
      <c r="A991" s="13"/>
      <c r="B991" s="107"/>
      <c r="C991" s="107"/>
      <c r="D991" s="107"/>
    </row>
    <row r="992" spans="1:4" ht="12.75" customHeight="1" x14ac:dyDescent="0.2">
      <c r="A992" s="13"/>
      <c r="B992" s="107"/>
      <c r="C992" s="107"/>
      <c r="D992" s="107"/>
    </row>
    <row r="993" spans="1:4" ht="12.75" customHeight="1" x14ac:dyDescent="0.2">
      <c r="A993" s="13"/>
      <c r="B993" s="107"/>
      <c r="C993" s="107"/>
      <c r="D993" s="107"/>
    </row>
    <row r="994" spans="1:4" ht="12.75" customHeight="1" x14ac:dyDescent="0.2">
      <c r="A994" s="13"/>
      <c r="B994" s="107"/>
      <c r="C994" s="107"/>
      <c r="D994" s="107"/>
    </row>
    <row r="995" spans="1:4" ht="12.75" customHeight="1" x14ac:dyDescent="0.2">
      <c r="A995" s="13"/>
      <c r="B995" s="107"/>
      <c r="C995" s="107"/>
      <c r="D995" s="107"/>
    </row>
    <row r="996" spans="1:4" ht="12.75" customHeight="1" x14ac:dyDescent="0.2">
      <c r="A996" s="13"/>
      <c r="B996" s="107"/>
      <c r="C996" s="107"/>
      <c r="D996" s="107"/>
    </row>
    <row r="997" spans="1:4" ht="12.75" customHeight="1" x14ac:dyDescent="0.2">
      <c r="A997" s="13"/>
      <c r="B997" s="107"/>
      <c r="C997" s="107"/>
      <c r="D997" s="107"/>
    </row>
    <row r="998" spans="1:4" ht="12.75" customHeight="1" x14ac:dyDescent="0.2">
      <c r="A998" s="13"/>
      <c r="B998" s="107"/>
      <c r="C998" s="107"/>
      <c r="D998" s="107"/>
    </row>
    <row r="999" spans="1:4" ht="12.75" customHeight="1" x14ac:dyDescent="0.2">
      <c r="A999" s="13"/>
      <c r="B999" s="107"/>
      <c r="C999" s="107"/>
      <c r="D999" s="107"/>
    </row>
    <row r="1000" spans="1:4" ht="12.75" customHeight="1" x14ac:dyDescent="0.2">
      <c r="A1000" s="13"/>
      <c r="B1000" s="107"/>
      <c r="C1000" s="107"/>
      <c r="D1000" s="107"/>
    </row>
    <row r="1001" spans="1:4" ht="12.75" customHeight="1" x14ac:dyDescent="0.2">
      <c r="A1001" s="13"/>
      <c r="B1001" s="107"/>
      <c r="C1001" s="107"/>
      <c r="D1001" s="107"/>
    </row>
    <row r="1002" spans="1:4" ht="12.75" customHeight="1" x14ac:dyDescent="0.2">
      <c r="A1002" s="13"/>
      <c r="B1002" s="107"/>
      <c r="C1002" s="107"/>
      <c r="D1002" s="107"/>
    </row>
    <row r="1003" spans="1:4" ht="12.75" customHeight="1" x14ac:dyDescent="0.2">
      <c r="A1003" s="13"/>
      <c r="B1003" s="107"/>
      <c r="C1003" s="107"/>
      <c r="D1003" s="107"/>
    </row>
    <row r="1004" spans="1:4" ht="12.75" customHeight="1" x14ac:dyDescent="0.2">
      <c r="A1004" s="13"/>
      <c r="B1004" s="107"/>
      <c r="C1004" s="107"/>
      <c r="D1004" s="107"/>
    </row>
    <row r="1005" spans="1:4" ht="12.75" customHeight="1" x14ac:dyDescent="0.2">
      <c r="A1005" s="13"/>
      <c r="B1005" s="107"/>
      <c r="C1005" s="107"/>
      <c r="D1005" s="107"/>
    </row>
    <row r="1006" spans="1:4" ht="12.75" customHeight="1" x14ac:dyDescent="0.2">
      <c r="A1006" s="13"/>
      <c r="B1006" s="107"/>
      <c r="C1006" s="107"/>
      <c r="D1006" s="107"/>
    </row>
    <row r="1007" spans="1:4" ht="12.75" customHeight="1" x14ac:dyDescent="0.2">
      <c r="A1007" s="13"/>
      <c r="B1007" s="107"/>
      <c r="C1007" s="107"/>
      <c r="D1007" s="107"/>
    </row>
    <row r="1008" spans="1:4" ht="12.75" customHeight="1" x14ac:dyDescent="0.2">
      <c r="A1008" s="13"/>
      <c r="B1008" s="107"/>
      <c r="C1008" s="107"/>
      <c r="D1008" s="107"/>
    </row>
    <row r="1009" spans="1:4" ht="12.75" customHeight="1" x14ac:dyDescent="0.2">
      <c r="A1009" s="13"/>
      <c r="B1009" s="107"/>
      <c r="C1009" s="107"/>
      <c r="D1009" s="107"/>
    </row>
    <row r="1010" spans="1:4" ht="12.75" customHeight="1" x14ac:dyDescent="0.2">
      <c r="A1010" s="13"/>
      <c r="B1010" s="107"/>
      <c r="C1010" s="107"/>
      <c r="D1010" s="107"/>
    </row>
    <row r="1011" spans="1:4" ht="12.75" customHeight="1" x14ac:dyDescent="0.2">
      <c r="A1011" s="13"/>
      <c r="B1011" s="107"/>
      <c r="C1011" s="107"/>
      <c r="D1011" s="107"/>
    </row>
    <row r="1012" spans="1:4" ht="12.75" customHeight="1" x14ac:dyDescent="0.2">
      <c r="A1012" s="13"/>
      <c r="B1012" s="107"/>
      <c r="C1012" s="107"/>
      <c r="D1012" s="107"/>
    </row>
    <row r="1013" spans="1:4" ht="12.75" customHeight="1" x14ac:dyDescent="0.2">
      <c r="A1013" s="13"/>
      <c r="B1013" s="107"/>
      <c r="C1013" s="107"/>
      <c r="D1013" s="107"/>
    </row>
    <row r="1014" spans="1:4" ht="12.75" customHeight="1" x14ac:dyDescent="0.2">
      <c r="A1014" s="13"/>
      <c r="B1014" s="107"/>
      <c r="C1014" s="107"/>
      <c r="D1014" s="107"/>
    </row>
    <row r="1015" spans="1:4" ht="12.75" customHeight="1" x14ac:dyDescent="0.2">
      <c r="A1015" s="13"/>
      <c r="B1015" s="107"/>
      <c r="C1015" s="107"/>
      <c r="D1015" s="107"/>
    </row>
    <row r="1016" spans="1:4" ht="12.75" customHeight="1" x14ac:dyDescent="0.2">
      <c r="A1016" s="13"/>
      <c r="B1016" s="107"/>
      <c r="C1016" s="107"/>
      <c r="D1016" s="107"/>
    </row>
    <row r="1017" spans="1:4" ht="12.75" customHeight="1" x14ac:dyDescent="0.2">
      <c r="A1017" s="13"/>
      <c r="B1017" s="107"/>
      <c r="C1017" s="107"/>
      <c r="D1017" s="107"/>
    </row>
    <row r="1018" spans="1:4" ht="12.75" customHeight="1" x14ac:dyDescent="0.2">
      <c r="A1018" s="13"/>
      <c r="B1018" s="107"/>
      <c r="C1018" s="107"/>
      <c r="D1018" s="107"/>
    </row>
    <row r="1019" spans="1:4" ht="12.75" customHeight="1" x14ac:dyDescent="0.2">
      <c r="A1019" s="13"/>
      <c r="B1019" s="107"/>
      <c r="C1019" s="107"/>
      <c r="D1019" s="107"/>
    </row>
    <row r="1020" spans="1:4" ht="12.75" customHeight="1" x14ac:dyDescent="0.2">
      <c r="A1020" s="13"/>
      <c r="B1020" s="107"/>
      <c r="C1020" s="107"/>
      <c r="D1020" s="107"/>
    </row>
    <row r="1021" spans="1:4" ht="12.75" customHeight="1" x14ac:dyDescent="0.2">
      <c r="A1021" s="13"/>
      <c r="B1021" s="107"/>
      <c r="C1021" s="107"/>
      <c r="D1021" s="107"/>
    </row>
    <row r="1022" spans="1:4" ht="12.75" customHeight="1" x14ac:dyDescent="0.2">
      <c r="A1022" s="13"/>
      <c r="B1022" s="107"/>
      <c r="C1022" s="107"/>
      <c r="D1022" s="107"/>
    </row>
    <row r="1023" spans="1:4" ht="12.75" customHeight="1" x14ac:dyDescent="0.2">
      <c r="A1023" s="13"/>
      <c r="B1023" s="107"/>
      <c r="C1023" s="107"/>
      <c r="D1023" s="107"/>
    </row>
    <row r="1024" spans="1:4" ht="12.75" customHeight="1" x14ac:dyDescent="0.2">
      <c r="A1024" s="13"/>
      <c r="B1024" s="107"/>
      <c r="C1024" s="107"/>
      <c r="D1024" s="107"/>
    </row>
    <row r="1025" spans="1:4" ht="12.75" customHeight="1" x14ac:dyDescent="0.2">
      <c r="A1025" s="13"/>
      <c r="B1025" s="107"/>
      <c r="C1025" s="107"/>
      <c r="D1025" s="107"/>
    </row>
    <row r="1026" spans="1:4" ht="12.75" customHeight="1" x14ac:dyDescent="0.2">
      <c r="A1026" s="13"/>
      <c r="B1026" s="107"/>
      <c r="C1026" s="107"/>
      <c r="D1026" s="107"/>
    </row>
    <row r="1027" spans="1:4" ht="12.75" customHeight="1" x14ac:dyDescent="0.2">
      <c r="A1027" s="13"/>
      <c r="B1027" s="107"/>
      <c r="C1027" s="107"/>
      <c r="D1027" s="107"/>
    </row>
    <row r="1028" spans="1:4" ht="12.75" customHeight="1" x14ac:dyDescent="0.2">
      <c r="A1028" s="13"/>
      <c r="B1028" s="107"/>
      <c r="C1028" s="107"/>
      <c r="D1028" s="107"/>
    </row>
    <row r="1029" spans="1:4" ht="12.75" customHeight="1" x14ac:dyDescent="0.2">
      <c r="A1029" s="13"/>
      <c r="B1029" s="107"/>
      <c r="C1029" s="107"/>
      <c r="D1029" s="107"/>
    </row>
    <row r="1030" spans="1:4" ht="12.75" customHeight="1" x14ac:dyDescent="0.2">
      <c r="A1030" s="13"/>
      <c r="B1030" s="107"/>
      <c r="C1030" s="107"/>
      <c r="D1030" s="107"/>
    </row>
    <row r="1031" spans="1:4" ht="12.75" customHeight="1" x14ac:dyDescent="0.2">
      <c r="A1031" s="13"/>
      <c r="B1031" s="107"/>
      <c r="C1031" s="107"/>
      <c r="D1031" s="107"/>
    </row>
    <row r="1032" spans="1:4" ht="12.75" customHeight="1" x14ac:dyDescent="0.2">
      <c r="A1032" s="13"/>
      <c r="B1032" s="107"/>
      <c r="C1032" s="107"/>
      <c r="D1032" s="107"/>
    </row>
    <row r="1033" spans="1:4" ht="12.75" customHeight="1" x14ac:dyDescent="0.2">
      <c r="A1033" s="13"/>
      <c r="B1033" s="107"/>
      <c r="C1033" s="107"/>
      <c r="D1033" s="107"/>
    </row>
    <row r="1034" spans="1:4" ht="12.75" customHeight="1" x14ac:dyDescent="0.2">
      <c r="A1034" s="13"/>
      <c r="B1034" s="107"/>
      <c r="C1034" s="107"/>
      <c r="D1034" s="107"/>
    </row>
    <row r="1035" spans="1:4" ht="12.75" customHeight="1" x14ac:dyDescent="0.2">
      <c r="A1035" s="13"/>
      <c r="B1035" s="107"/>
      <c r="C1035" s="107"/>
      <c r="D1035" s="107"/>
    </row>
    <row r="1036" spans="1:4" ht="12.75" customHeight="1" x14ac:dyDescent="0.2">
      <c r="A1036" s="13"/>
      <c r="B1036" s="107"/>
      <c r="C1036" s="107"/>
      <c r="D1036" s="107"/>
    </row>
    <row r="1037" spans="1:4" ht="12.75" customHeight="1" x14ac:dyDescent="0.2">
      <c r="A1037" s="13"/>
      <c r="B1037" s="107"/>
      <c r="C1037" s="107"/>
      <c r="D1037" s="107"/>
    </row>
    <row r="1038" spans="1:4" ht="12.75" customHeight="1" x14ac:dyDescent="0.2">
      <c r="A1038" s="13"/>
      <c r="B1038" s="107"/>
      <c r="C1038" s="107"/>
      <c r="D1038" s="107"/>
    </row>
    <row r="1039" spans="1:4" ht="12.75" customHeight="1" x14ac:dyDescent="0.2">
      <c r="A1039" s="13"/>
      <c r="B1039" s="2"/>
      <c r="C1039" s="2"/>
      <c r="D1039" s="2"/>
    </row>
    <row r="1040" spans="1:4" ht="12.75" customHeight="1" x14ac:dyDescent="0.2">
      <c r="A1040" s="13"/>
      <c r="B1040" s="2"/>
      <c r="C1040" s="2"/>
      <c r="D1040" s="2"/>
    </row>
    <row r="1041" spans="1:4" ht="12.75" customHeight="1" x14ac:dyDescent="0.2">
      <c r="A1041" s="13"/>
      <c r="B1041" s="2"/>
      <c r="C1041" s="2"/>
      <c r="D1041" s="2"/>
    </row>
    <row r="1042" spans="1:4" ht="12.75" customHeight="1" x14ac:dyDescent="0.2">
      <c r="A1042" s="13"/>
      <c r="B1042" s="2"/>
      <c r="C1042" s="2"/>
      <c r="D1042" s="2"/>
    </row>
    <row r="1043" spans="1:4" ht="12.75" customHeight="1" x14ac:dyDescent="0.2">
      <c r="A1043" s="13"/>
      <c r="B1043" s="2"/>
      <c r="C1043" s="2"/>
      <c r="D1043" s="2"/>
    </row>
    <row r="1044" spans="1:4" ht="12.75" customHeight="1" x14ac:dyDescent="0.2">
      <c r="A1044" s="13"/>
      <c r="B1044" s="2"/>
      <c r="C1044" s="2"/>
      <c r="D1044" s="2"/>
    </row>
    <row r="1045" spans="1:4" ht="12.75" customHeight="1" x14ac:dyDescent="0.2">
      <c r="A1045" s="13"/>
      <c r="B1045" s="2"/>
      <c r="C1045" s="2"/>
      <c r="D1045" s="2"/>
    </row>
    <row r="1046" spans="1:4" ht="12.75" customHeight="1" x14ac:dyDescent="0.2">
      <c r="A1046" s="13"/>
      <c r="B1046" s="2"/>
      <c r="C1046" s="2"/>
      <c r="D1046" s="2"/>
    </row>
    <row r="1047" spans="1:4" ht="12.75" customHeight="1" x14ac:dyDescent="0.2">
      <c r="A1047" s="13"/>
      <c r="B1047" s="2"/>
      <c r="C1047" s="2"/>
      <c r="D1047" s="2"/>
    </row>
    <row r="1048" spans="1:4" x14ac:dyDescent="0.2">
      <c r="A1048" s="13"/>
      <c r="B1048" s="2"/>
      <c r="C1048" s="2"/>
      <c r="D1048" s="2"/>
    </row>
    <row r="1049" spans="1:4" x14ac:dyDescent="0.2">
      <c r="A1049" s="13"/>
      <c r="B1049" s="2"/>
      <c r="C1049" s="2"/>
      <c r="D1049" s="2"/>
    </row>
    <row r="1050" spans="1:4" x14ac:dyDescent="0.2">
      <c r="A1050" s="13"/>
      <c r="B1050" s="2"/>
      <c r="C1050" s="2"/>
      <c r="D1050" s="2"/>
    </row>
    <row r="1051" spans="1:4" x14ac:dyDescent="0.2">
      <c r="A1051" s="13"/>
      <c r="B1051" s="2"/>
      <c r="C1051" s="2"/>
      <c r="D1051" s="2"/>
    </row>
    <row r="1052" spans="1:4" x14ac:dyDescent="0.2">
      <c r="A1052" s="13"/>
      <c r="B1052" s="2"/>
      <c r="C1052" s="2"/>
      <c r="D1052" s="2"/>
    </row>
    <row r="1053" spans="1:4" x14ac:dyDescent="0.2">
      <c r="A1053" s="13"/>
      <c r="B1053" s="2"/>
      <c r="C1053" s="2"/>
      <c r="D1053" s="2"/>
    </row>
    <row r="1054" spans="1:4" x14ac:dyDescent="0.2">
      <c r="A1054" s="13"/>
      <c r="B1054" s="2"/>
      <c r="C1054" s="2"/>
      <c r="D1054" s="2"/>
    </row>
    <row r="1055" spans="1:4" x14ac:dyDescent="0.2">
      <c r="A1055" s="13"/>
      <c r="B1055" s="2"/>
      <c r="C1055" s="2"/>
      <c r="D1055" s="2"/>
    </row>
    <row r="1056" spans="1:4" x14ac:dyDescent="0.2">
      <c r="A1056" s="13"/>
      <c r="B1056" s="2"/>
      <c r="C1056" s="2"/>
      <c r="D1056" s="2"/>
    </row>
    <row r="1057" spans="1:4" x14ac:dyDescent="0.2">
      <c r="A1057" s="13"/>
      <c r="B1057" s="2"/>
      <c r="C1057" s="2"/>
      <c r="D1057" s="2"/>
    </row>
    <row r="1058" spans="1:4" x14ac:dyDescent="0.2">
      <c r="A1058" s="13"/>
      <c r="B1058" s="2"/>
      <c r="C1058" s="2"/>
      <c r="D1058" s="2"/>
    </row>
    <row r="1059" spans="1:4" x14ac:dyDescent="0.2">
      <c r="A1059" s="13"/>
      <c r="B1059" s="2"/>
      <c r="C1059" s="2"/>
      <c r="D1059" s="2"/>
    </row>
    <row r="1060" spans="1:4" x14ac:dyDescent="0.2">
      <c r="A1060" s="13"/>
      <c r="B1060" s="2"/>
      <c r="C1060" s="2"/>
      <c r="D1060" s="2"/>
    </row>
    <row r="1061" spans="1:4" x14ac:dyDescent="0.2">
      <c r="A1061" s="13"/>
      <c r="B1061" s="2"/>
      <c r="C1061" s="2"/>
      <c r="D1061" s="2"/>
    </row>
    <row r="1062" spans="1:4" x14ac:dyDescent="0.2">
      <c r="A1062" s="13"/>
      <c r="B1062" s="2"/>
      <c r="C1062" s="2"/>
      <c r="D1062" s="2"/>
    </row>
    <row r="1063" spans="1:4" x14ac:dyDescent="0.2">
      <c r="A1063" s="13"/>
      <c r="B1063" s="2"/>
      <c r="C1063" s="2"/>
      <c r="D1063" s="2"/>
    </row>
    <row r="1064" spans="1:4" x14ac:dyDescent="0.2">
      <c r="A1064" s="13"/>
      <c r="B1064" s="2"/>
      <c r="C1064" s="2"/>
      <c r="D1064" s="2"/>
    </row>
    <row r="1065" spans="1:4" x14ac:dyDescent="0.2">
      <c r="A1065" s="13"/>
      <c r="B1065" s="2"/>
      <c r="C1065" s="2"/>
      <c r="D1065" s="2"/>
    </row>
    <row r="1066" spans="1:4" x14ac:dyDescent="0.2">
      <c r="A1066" s="13"/>
      <c r="B1066" s="2"/>
      <c r="C1066" s="2"/>
      <c r="D1066" s="2"/>
    </row>
    <row r="1067" spans="1:4" x14ac:dyDescent="0.2">
      <c r="A1067" s="13"/>
      <c r="B1067" s="2"/>
      <c r="C1067" s="2"/>
      <c r="D1067" s="2"/>
    </row>
    <row r="1068" spans="1:4" x14ac:dyDescent="0.2">
      <c r="A1068" s="13"/>
      <c r="B1068" s="2"/>
      <c r="C1068" s="2"/>
      <c r="D1068" s="2"/>
    </row>
    <row r="1069" spans="1:4" x14ac:dyDescent="0.2">
      <c r="A1069" s="13"/>
      <c r="B1069" s="2"/>
      <c r="C1069" s="2"/>
      <c r="D1069" s="2"/>
    </row>
    <row r="1070" spans="1:4" x14ac:dyDescent="0.2">
      <c r="A1070" s="13"/>
      <c r="B1070" s="2"/>
      <c r="C1070" s="2"/>
      <c r="D1070" s="2"/>
    </row>
    <row r="1071" spans="1:4" x14ac:dyDescent="0.2">
      <c r="A1071" s="13"/>
      <c r="B1071" s="2"/>
      <c r="C1071" s="2"/>
      <c r="D1071" s="2"/>
    </row>
    <row r="1072" spans="1:4" x14ac:dyDescent="0.2">
      <c r="A1072" s="13"/>
      <c r="B1072" s="2"/>
      <c r="C1072" s="2"/>
      <c r="D1072" s="2"/>
    </row>
    <row r="1073" spans="1:4" x14ac:dyDescent="0.2">
      <c r="A1073" s="13"/>
      <c r="B1073" s="2"/>
      <c r="C1073" s="2"/>
      <c r="D1073" s="2"/>
    </row>
    <row r="1074" spans="1:4" x14ac:dyDescent="0.2">
      <c r="A1074" s="13"/>
      <c r="B1074" s="2"/>
      <c r="C1074" s="2"/>
      <c r="D1074" s="2"/>
    </row>
    <row r="1075" spans="1:4" x14ac:dyDescent="0.2">
      <c r="A1075" s="13"/>
      <c r="B1075" s="2"/>
      <c r="C1075" s="2"/>
      <c r="D1075" s="2"/>
    </row>
    <row r="1076" spans="1:4" x14ac:dyDescent="0.2">
      <c r="A1076" s="13"/>
      <c r="B1076" s="2"/>
      <c r="C1076" s="2"/>
      <c r="D1076" s="2"/>
    </row>
    <row r="1077" spans="1:4" x14ac:dyDescent="0.2">
      <c r="A1077" s="13"/>
      <c r="B1077" s="2"/>
      <c r="C1077" s="2"/>
      <c r="D1077" s="2"/>
    </row>
    <row r="1078" spans="1:4" x14ac:dyDescent="0.2">
      <c r="A1078" s="13"/>
      <c r="B1078" s="2"/>
      <c r="C1078" s="2"/>
      <c r="D1078" s="2"/>
    </row>
    <row r="1079" spans="1:4" x14ac:dyDescent="0.2">
      <c r="A1079" s="13"/>
      <c r="B1079" s="2"/>
      <c r="C1079" s="2"/>
      <c r="D1079" s="2"/>
    </row>
    <row r="1080" spans="1:4" x14ac:dyDescent="0.2">
      <c r="A1080" s="13"/>
      <c r="B1080" s="2"/>
      <c r="C1080" s="2"/>
      <c r="D1080" s="2"/>
    </row>
    <row r="1081" spans="1:4" x14ac:dyDescent="0.2">
      <c r="A1081" s="13"/>
      <c r="B1081" s="2"/>
      <c r="C1081" s="2"/>
      <c r="D1081" s="2"/>
    </row>
    <row r="1082" spans="1:4" x14ac:dyDescent="0.2">
      <c r="A1082" s="13"/>
      <c r="B1082" s="2"/>
      <c r="C1082" s="2"/>
      <c r="D1082" s="2"/>
    </row>
    <row r="1083" spans="1:4" x14ac:dyDescent="0.2">
      <c r="A1083" s="13"/>
      <c r="B1083" s="2"/>
      <c r="C1083" s="2"/>
      <c r="D1083" s="2"/>
    </row>
    <row r="1084" spans="1:4" x14ac:dyDescent="0.2">
      <c r="A1084" s="13"/>
      <c r="B1084" s="2"/>
      <c r="C1084" s="2"/>
      <c r="D1084" s="2"/>
    </row>
    <row r="1085" spans="1:4" x14ac:dyDescent="0.2">
      <c r="A1085" s="13"/>
      <c r="B1085" s="2"/>
      <c r="C1085" s="2"/>
      <c r="D1085" s="2"/>
    </row>
    <row r="1086" spans="1:4" x14ac:dyDescent="0.2">
      <c r="A1086" s="13"/>
      <c r="B1086" s="2"/>
      <c r="C1086" s="2"/>
      <c r="D1086" s="2"/>
    </row>
    <row r="1087" spans="1:4" x14ac:dyDescent="0.2">
      <c r="A1087" s="13"/>
      <c r="B1087" s="2"/>
      <c r="C1087" s="2"/>
      <c r="D1087" s="2"/>
    </row>
    <row r="1088" spans="1:4" x14ac:dyDescent="0.2">
      <c r="A1088" s="13"/>
      <c r="B1088" s="2"/>
      <c r="C1088" s="2"/>
      <c r="D1088" s="2"/>
    </row>
    <row r="1089" spans="1:4" x14ac:dyDescent="0.2">
      <c r="A1089" s="13"/>
      <c r="B1089" s="2"/>
      <c r="C1089" s="2"/>
      <c r="D1089" s="2"/>
    </row>
    <row r="1090" spans="1:4" x14ac:dyDescent="0.2">
      <c r="A1090" s="13"/>
      <c r="B1090" s="2"/>
      <c r="C1090" s="2"/>
      <c r="D1090" s="2"/>
    </row>
    <row r="1091" spans="1:4" x14ac:dyDescent="0.2">
      <c r="A1091" s="13"/>
      <c r="B1091" s="2"/>
      <c r="C1091" s="2"/>
      <c r="D1091" s="2"/>
    </row>
    <row r="1092" spans="1:4" x14ac:dyDescent="0.2">
      <c r="A1092" s="13"/>
      <c r="B1092" s="2"/>
      <c r="C1092" s="2"/>
      <c r="D1092" s="2"/>
    </row>
    <row r="1093" spans="1:4" x14ac:dyDescent="0.2">
      <c r="A1093" s="13"/>
      <c r="B1093" s="2"/>
      <c r="C1093" s="2"/>
      <c r="D1093" s="2"/>
    </row>
    <row r="1094" spans="1:4" x14ac:dyDescent="0.2">
      <c r="A1094" s="13"/>
      <c r="B1094" s="2"/>
      <c r="C1094" s="2"/>
      <c r="D1094" s="2"/>
    </row>
    <row r="1095" spans="1:4" x14ac:dyDescent="0.2">
      <c r="A1095" s="13"/>
      <c r="B1095" s="2"/>
      <c r="C1095" s="2"/>
      <c r="D1095" s="2"/>
    </row>
    <row r="1096" spans="1:4" x14ac:dyDescent="0.2">
      <c r="A1096" s="13"/>
      <c r="B1096" s="2"/>
      <c r="C1096" s="2"/>
      <c r="D1096" s="2"/>
    </row>
    <row r="1097" spans="1:4" x14ac:dyDescent="0.2">
      <c r="A1097" s="13"/>
      <c r="B1097" s="2"/>
      <c r="C1097" s="2"/>
      <c r="D1097" s="2"/>
    </row>
    <row r="1098" spans="1:4" x14ac:dyDescent="0.2">
      <c r="A1098" s="13"/>
      <c r="B1098" s="2"/>
      <c r="C1098" s="2"/>
      <c r="D1098" s="2"/>
    </row>
    <row r="1099" spans="1:4" x14ac:dyDescent="0.2">
      <c r="A1099" s="13"/>
      <c r="B1099" s="2"/>
      <c r="C1099" s="2"/>
      <c r="D1099" s="2"/>
    </row>
    <row r="1100" spans="1:4" x14ac:dyDescent="0.2">
      <c r="A1100" s="13"/>
      <c r="B1100" s="2"/>
      <c r="C1100" s="2"/>
      <c r="D1100" s="2"/>
    </row>
    <row r="1101" spans="1:4" x14ac:dyDescent="0.2">
      <c r="A1101" s="13"/>
      <c r="B1101" s="2"/>
      <c r="C1101" s="2"/>
      <c r="D1101" s="2"/>
    </row>
    <row r="1102" spans="1:4" x14ac:dyDescent="0.2">
      <c r="A1102" s="13"/>
      <c r="B1102" s="2"/>
      <c r="C1102" s="2"/>
      <c r="D1102" s="2"/>
    </row>
  </sheetData>
  <autoFilter ref="A1:D1047"/>
  <sortState ref="A2:E968">
    <sortCondition ref="A1525"/>
  </sortState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Z165"/>
  <sheetViews>
    <sheetView zoomScale="90" zoomScaleNormal="100" workbookViewId="0">
      <selection sqref="A1:N26"/>
    </sheetView>
  </sheetViews>
  <sheetFormatPr baseColWidth="10" defaultColWidth="11.42578125" defaultRowHeight="12.75" x14ac:dyDescent="0.2"/>
  <cols>
    <col min="1" max="4" width="11.42578125" style="71"/>
    <col min="5" max="5" width="15.28515625" style="71" bestFit="1" customWidth="1"/>
    <col min="6" max="19" width="11.42578125" style="71"/>
    <col min="20" max="52" width="11.42578125" style="70"/>
    <col min="53" max="16384" width="11.42578125" style="71"/>
  </cols>
  <sheetData>
    <row r="1" spans="1:52" ht="20.25" x14ac:dyDescent="0.3">
      <c r="A1" s="68" t="s">
        <v>1563</v>
      </c>
      <c r="B1" s="69"/>
      <c r="C1" s="69"/>
      <c r="D1" s="69"/>
      <c r="E1" s="69"/>
      <c r="F1" s="69"/>
      <c r="G1" s="69"/>
      <c r="H1" s="69"/>
      <c r="I1" s="69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52" ht="20.25" x14ac:dyDescent="0.3">
      <c r="A2" s="72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52" s="75" customFormat="1" ht="18" x14ac:dyDescent="0.25">
      <c r="A3" s="73" t="s">
        <v>849</v>
      </c>
      <c r="B3" s="74" t="s">
        <v>1570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</row>
    <row r="4" spans="1:52" s="75" customFormat="1" ht="18" x14ac:dyDescent="0.25">
      <c r="A4" s="73"/>
      <c r="B4" s="74" t="s">
        <v>40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</row>
    <row r="5" spans="1:52" s="75" customFormat="1" ht="18" x14ac:dyDescent="0.25">
      <c r="A5" s="73"/>
      <c r="B5" s="74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</row>
    <row r="6" spans="1:52" s="75" customFormat="1" ht="18" x14ac:dyDescent="0.25">
      <c r="A6" s="73" t="s">
        <v>547</v>
      </c>
      <c r="B6" s="74" t="s">
        <v>1565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</row>
    <row r="7" spans="1:52" s="75" customFormat="1" ht="18" x14ac:dyDescent="0.25">
      <c r="A7" s="73"/>
      <c r="B7" s="74" t="s">
        <v>1564</v>
      </c>
      <c r="C7" s="70"/>
      <c r="D7" s="70"/>
      <c r="E7" s="70"/>
      <c r="F7" s="74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</row>
    <row r="8" spans="1:52" s="75" customFormat="1" ht="18" x14ac:dyDescent="0.25">
      <c r="A8" s="73"/>
      <c r="B8" s="74" t="s">
        <v>1566</v>
      </c>
      <c r="C8" s="70"/>
      <c r="D8" s="70"/>
      <c r="E8" s="70"/>
      <c r="F8" s="70"/>
      <c r="G8" s="87"/>
      <c r="H8" s="87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</row>
    <row r="9" spans="1:52" s="75" customFormat="1" ht="9" customHeight="1" x14ac:dyDescent="0.25">
      <c r="A9" s="73"/>
      <c r="B9" s="7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</row>
    <row r="10" spans="1:52" s="75" customFormat="1" ht="18" x14ac:dyDescent="0.25">
      <c r="A10" s="73"/>
      <c r="B10" s="125">
        <v>38100</v>
      </c>
      <c r="C10" s="126"/>
      <c r="D10" s="127" t="s">
        <v>41</v>
      </c>
      <c r="E10" s="128"/>
      <c r="F10" s="76">
        <f>YEAR(B10)</f>
        <v>2004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</row>
    <row r="11" spans="1:52" s="75" customFormat="1" ht="11.25" customHeight="1" x14ac:dyDescent="0.25">
      <c r="A11" s="73"/>
      <c r="B11" s="74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</row>
    <row r="12" spans="1:52" ht="18" x14ac:dyDescent="0.25">
      <c r="A12" s="73" t="s">
        <v>850</v>
      </c>
      <c r="B12" s="74" t="s">
        <v>548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</row>
    <row r="13" spans="1:52" ht="18" x14ac:dyDescent="0.25">
      <c r="A13" s="73"/>
      <c r="B13" s="74" t="s">
        <v>549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</row>
    <row r="14" spans="1:52" x14ac:dyDescent="0.2">
      <c r="A14" s="70"/>
      <c r="B14" s="77" t="s">
        <v>829</v>
      </c>
      <c r="C14" s="77" t="s">
        <v>830</v>
      </c>
      <c r="D14" s="78" t="s">
        <v>848</v>
      </c>
      <c r="E14" s="86" t="s">
        <v>831</v>
      </c>
      <c r="F14" s="79" t="s">
        <v>834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</row>
    <row r="15" spans="1:52" x14ac:dyDescent="0.2">
      <c r="A15" s="70"/>
      <c r="B15" s="80"/>
      <c r="C15" s="80"/>
      <c r="D15" s="81"/>
      <c r="E15" s="70"/>
      <c r="F15" s="82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</row>
    <row r="16" spans="1:52" ht="18" x14ac:dyDescent="0.25">
      <c r="A16" s="70"/>
      <c r="B16" s="83" t="s">
        <v>1567</v>
      </c>
      <c r="C16" s="80"/>
      <c r="D16" s="81"/>
      <c r="E16" s="70"/>
      <c r="F16" s="82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</row>
    <row r="17" spans="1:19" ht="18" x14ac:dyDescent="0.25">
      <c r="A17" s="70"/>
      <c r="B17" s="74" t="s">
        <v>1568</v>
      </c>
      <c r="C17" s="80"/>
      <c r="D17" s="81"/>
      <c r="E17" s="70"/>
      <c r="F17" s="82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</row>
    <row r="18" spans="1:19" ht="18" x14ac:dyDescent="0.25">
      <c r="A18" s="70"/>
      <c r="B18" s="74" t="s">
        <v>1509</v>
      </c>
      <c r="C18" s="80"/>
      <c r="D18" s="81"/>
      <c r="E18" s="70"/>
      <c r="F18" s="82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</row>
    <row r="19" spans="1:19" ht="18" x14ac:dyDescent="0.25">
      <c r="A19" s="70"/>
      <c r="B19" s="74" t="s">
        <v>550</v>
      </c>
      <c r="C19" s="80"/>
      <c r="D19" s="81"/>
      <c r="E19" s="70"/>
      <c r="F19" s="82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</row>
    <row r="20" spans="1:19" ht="18" x14ac:dyDescent="0.25">
      <c r="A20" s="70"/>
      <c r="B20" s="74" t="s">
        <v>1569</v>
      </c>
      <c r="C20" s="80"/>
      <c r="D20" s="81"/>
      <c r="E20" s="70"/>
      <c r="F20" s="82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1:19" ht="18" x14ac:dyDescent="0.25">
      <c r="A21" s="70"/>
      <c r="B21" s="74" t="s">
        <v>1510</v>
      </c>
      <c r="C21" s="80"/>
      <c r="D21" s="81"/>
      <c r="E21" s="70"/>
      <c r="F21" s="82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1:19" ht="18" x14ac:dyDescent="0.25">
      <c r="A22" s="70"/>
      <c r="B22" s="74" t="s">
        <v>1511</v>
      </c>
      <c r="C22" s="80"/>
      <c r="D22" s="81"/>
      <c r="E22" s="70"/>
      <c r="F22" s="82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</row>
    <row r="23" spans="1:19" ht="18" x14ac:dyDescent="0.25">
      <c r="A23" s="70"/>
      <c r="B23" s="74" t="s">
        <v>1507</v>
      </c>
      <c r="C23" s="80"/>
      <c r="D23" s="81"/>
      <c r="E23" s="70"/>
      <c r="F23" s="82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</row>
    <row r="24" spans="1:19" ht="18" x14ac:dyDescent="0.25">
      <c r="A24" s="70"/>
      <c r="B24" s="74" t="s">
        <v>551</v>
      </c>
      <c r="C24" s="80"/>
      <c r="D24" s="81"/>
      <c r="E24" s="70"/>
      <c r="F24" s="82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</row>
    <row r="25" spans="1:19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</row>
    <row r="26" spans="1:19" ht="18" x14ac:dyDescent="0.25">
      <c r="A26" s="73" t="s">
        <v>1572</v>
      </c>
      <c r="B26" s="74" t="s">
        <v>1573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</row>
    <row r="27" spans="1:19" ht="18" x14ac:dyDescent="0.25">
      <c r="A27" s="70"/>
      <c r="B27" s="74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</row>
    <row r="28" spans="1:19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</row>
    <row r="29" spans="1:19" x14ac:dyDescent="0.2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spans="1:19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1:19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</row>
    <row r="32" spans="1:19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</row>
    <row r="33" spans="1:19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spans="1:19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1:19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</row>
    <row r="36" spans="1:19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</row>
    <row r="37" spans="1:19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</row>
    <row r="38" spans="1:19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</row>
    <row r="39" spans="1:19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</row>
    <row r="40" spans="1:19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</row>
    <row r="41" spans="1:19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</row>
    <row r="42" spans="1:19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</row>
    <row r="43" spans="1:19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spans="1:19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</row>
    <row r="45" spans="1:19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</row>
    <row r="46" spans="1:19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</row>
    <row r="47" spans="1:19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</row>
    <row r="48" spans="1:19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  <row r="49" spans="1:19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</row>
    <row r="50" spans="1:19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</row>
    <row r="51" spans="1:19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</row>
    <row r="52" spans="1:19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</row>
    <row r="53" spans="1:19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</row>
    <row r="54" spans="1:19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</row>
    <row r="55" spans="1:19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</row>
    <row r="56" spans="1:19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</row>
    <row r="57" spans="1:19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</row>
    <row r="58" spans="1:19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</row>
    <row r="59" spans="1:19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</row>
    <row r="60" spans="1:19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</row>
    <row r="61" spans="1:19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</row>
    <row r="62" spans="1:19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</row>
    <row r="63" spans="1:19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</row>
    <row r="64" spans="1:19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</row>
    <row r="65" spans="1:19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</row>
    <row r="66" spans="1:19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</row>
    <row r="67" spans="1:19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</row>
    <row r="68" spans="1:19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</row>
    <row r="69" spans="1:19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</row>
    <row r="70" spans="1:19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</row>
    <row r="71" spans="1:19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</row>
    <row r="72" spans="1:19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</row>
    <row r="73" spans="1:19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</row>
    <row r="74" spans="1:19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</row>
    <row r="75" spans="1:19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</row>
    <row r="76" spans="1:19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</row>
    <row r="77" spans="1:19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</row>
    <row r="78" spans="1:19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</row>
    <row r="79" spans="1:19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</row>
    <row r="80" spans="1:19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</row>
    <row r="81" spans="1:19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</row>
    <row r="82" spans="1:19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</row>
    <row r="83" spans="1:19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</row>
    <row r="84" spans="1:19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</row>
    <row r="85" spans="1:19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</row>
    <row r="86" spans="1:19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</row>
    <row r="87" spans="1:19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</row>
    <row r="88" spans="1:19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</row>
    <row r="89" spans="1:19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</row>
    <row r="90" spans="1:19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</row>
    <row r="91" spans="1:19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</row>
    <row r="92" spans="1:19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</row>
    <row r="93" spans="1:19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</row>
    <row r="94" spans="1:19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</row>
    <row r="95" spans="1:19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</row>
    <row r="96" spans="1:19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</row>
    <row r="97" spans="1:19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</row>
    <row r="98" spans="1:19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</row>
    <row r="99" spans="1:19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</row>
    <row r="100" spans="1:19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</row>
    <row r="101" spans="1:19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</row>
    <row r="102" spans="1:19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</row>
    <row r="103" spans="1:19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</row>
    <row r="104" spans="1:19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</row>
    <row r="105" spans="1:19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</row>
    <row r="106" spans="1:19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</row>
    <row r="107" spans="1:19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</row>
    <row r="108" spans="1:19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</row>
    <row r="109" spans="1:19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</row>
    <row r="110" spans="1:19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</row>
    <row r="111" spans="1:19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</row>
    <row r="112" spans="1:19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</row>
    <row r="113" spans="1:19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</row>
    <row r="114" spans="1:19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</row>
    <row r="115" spans="1:19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</row>
    <row r="116" spans="1:19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</row>
    <row r="117" spans="1:19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</row>
    <row r="118" spans="1:19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</row>
    <row r="119" spans="1:19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</row>
    <row r="120" spans="1:19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</row>
    <row r="121" spans="1:19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</row>
    <row r="122" spans="1:19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</row>
    <row r="123" spans="1:19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</row>
    <row r="124" spans="1:19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</row>
    <row r="125" spans="1:19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</row>
    <row r="126" spans="1:19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</row>
    <row r="127" spans="1:19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</row>
    <row r="128" spans="1:19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</row>
    <row r="129" spans="1:19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</row>
    <row r="130" spans="1:19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</row>
    <row r="131" spans="1:19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</row>
    <row r="132" spans="1:19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</row>
    <row r="133" spans="1:19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</row>
    <row r="134" spans="1:19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</row>
    <row r="135" spans="1:19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</row>
    <row r="136" spans="1:19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</row>
    <row r="137" spans="1:19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</row>
    <row r="138" spans="1:19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</row>
    <row r="139" spans="1:19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</row>
    <row r="140" spans="1:19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</row>
    <row r="141" spans="1:19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</row>
    <row r="142" spans="1:19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</row>
    <row r="143" spans="1:19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</row>
    <row r="144" spans="1:19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</row>
    <row r="145" spans="1:19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</row>
    <row r="146" spans="1:19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</row>
    <row r="147" spans="1:19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</row>
    <row r="148" spans="1:19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</row>
    <row r="149" spans="1:19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</row>
    <row r="150" spans="1:19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</row>
    <row r="151" spans="1:19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</row>
    <row r="152" spans="1:19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</row>
    <row r="153" spans="1:19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</row>
    <row r="155" spans="1:19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</row>
    <row r="156" spans="1:19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</row>
    <row r="157" spans="1:19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</row>
    <row r="158" spans="1:19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</row>
    <row r="159" spans="1:19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</row>
    <row r="161" spans="1:19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</row>
    <row r="162" spans="1:19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</row>
    <row r="163" spans="1:19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</row>
    <row r="164" spans="1:19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</row>
    <row r="165" spans="1:19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</row>
  </sheetData>
  <mergeCells count="2">
    <mergeCell ref="B10:C10"/>
    <mergeCell ref="D10:E10"/>
  </mergeCells>
  <pageMargins left="0.48" right="0.02" top="0.76" bottom="0.43" header="0.12" footer="0.2"/>
  <pageSetup paperSize="9" scale="84" orientation="portrait" r:id="rId1"/>
  <headerFooter alignWithMargins="0">
    <oddFooter>&amp;L&amp;"Arial,Fett"&amp;8(c) DEE 2011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10"/>
  </sheetPr>
  <dimension ref="A1:Y1000"/>
  <sheetViews>
    <sheetView zoomScaleNormal="100" workbookViewId="0">
      <pane ySplit="2" topLeftCell="A4" activePane="bottomLeft" state="frozen"/>
      <selection pane="bottomLeft" activeCell="A3" sqref="A3:P503"/>
    </sheetView>
  </sheetViews>
  <sheetFormatPr baseColWidth="10" defaultRowHeight="12.75" x14ac:dyDescent="0.2"/>
  <cols>
    <col min="1" max="1" width="5.28515625" customWidth="1"/>
    <col min="2" max="2" width="19.5703125" customWidth="1"/>
    <col min="3" max="3" width="17.7109375" customWidth="1"/>
    <col min="4" max="4" width="35.85546875" style="3" customWidth="1"/>
    <col min="5" max="5" width="12.28515625" style="3" customWidth="1"/>
    <col min="6" max="6" width="4.85546875" style="3" bestFit="1" customWidth="1"/>
    <col min="7" max="7" width="8" style="30" customWidth="1"/>
    <col min="8" max="8" width="8.42578125" style="3" customWidth="1"/>
    <col min="9" max="9" width="0" style="3" hidden="1" customWidth="1"/>
    <col min="16" max="16" width="11.42578125" customWidth="1"/>
    <col min="18" max="18" width="54.85546875" customWidth="1"/>
  </cols>
  <sheetData>
    <row r="1" spans="1:25" ht="87.75" customHeight="1" x14ac:dyDescent="0.2">
      <c r="A1" s="129" t="s">
        <v>259</v>
      </c>
      <c r="B1" s="129"/>
      <c r="C1" s="129"/>
      <c r="D1" s="7"/>
      <c r="E1" s="10"/>
      <c r="F1" s="10"/>
      <c r="G1" s="10"/>
      <c r="H1" s="10"/>
      <c r="I1" s="10"/>
      <c r="J1" s="7"/>
      <c r="K1" s="7"/>
      <c r="L1" s="7"/>
      <c r="M1" s="7"/>
      <c r="N1" s="7"/>
      <c r="O1" s="7"/>
      <c r="P1" s="7"/>
      <c r="Q1" s="7"/>
      <c r="R1" s="7"/>
      <c r="Y1" s="23" t="s">
        <v>198</v>
      </c>
    </row>
    <row r="2" spans="1:25" x14ac:dyDescent="0.2">
      <c r="A2" s="24" t="s">
        <v>833</v>
      </c>
      <c r="B2" s="24" t="s">
        <v>829</v>
      </c>
      <c r="C2" s="24" t="s">
        <v>830</v>
      </c>
      <c r="D2" s="25" t="s">
        <v>832</v>
      </c>
      <c r="E2" s="26" t="s">
        <v>848</v>
      </c>
      <c r="F2" s="26" t="s">
        <v>831</v>
      </c>
      <c r="G2" s="31" t="s">
        <v>834</v>
      </c>
      <c r="H2" s="26" t="s">
        <v>166</v>
      </c>
      <c r="I2" s="26" t="s">
        <v>1578</v>
      </c>
      <c r="J2" s="7"/>
      <c r="K2" s="7"/>
      <c r="L2" s="7"/>
      <c r="M2" s="7"/>
      <c r="N2" s="7"/>
      <c r="O2" s="7"/>
      <c r="P2" s="7"/>
      <c r="Q2" s="7"/>
      <c r="R2" s="7"/>
    </row>
    <row r="3" spans="1:25" x14ac:dyDescent="0.2">
      <c r="A3" s="60">
        <f>IF(Meldungen!A7="","",Meldungen!A7)</f>
        <v>1</v>
      </c>
      <c r="B3" s="60" t="str">
        <f>IF(Meldungen!B7="","x",Meldungen!B7)</f>
        <v>Sorglos</v>
      </c>
      <c r="C3" s="60" t="str">
        <f>IF(Meldungen!C7="","",Meldungen!C7)</f>
        <v>Susi</v>
      </c>
      <c r="D3" s="61" t="str">
        <f>IF(Meldungen!G7="","",Meldungen!G7)</f>
        <v>Musterschule</v>
      </c>
      <c r="E3" s="67">
        <f>IF(Meldungen!D7="","",Meldungen!D7)</f>
        <v>2013</v>
      </c>
      <c r="F3" s="61" t="str">
        <f>IF(Meldungen!E7="","",Meldungen!E7)</f>
        <v>w</v>
      </c>
      <c r="G3" s="61" t="str">
        <f>IF(Meldungen!F7="","",Meldungen!F7)</f>
        <v>4b</v>
      </c>
      <c r="H3" s="61" t="str">
        <f>IF(Meldungen!I7="","",Meldungen!I7)</f>
        <v/>
      </c>
      <c r="I3" s="6" t="str">
        <f>IF(Meldungen!J7="","",Meldungen!J7)</f>
        <v>13G01</v>
      </c>
      <c r="J3" s="7"/>
      <c r="K3" s="7"/>
      <c r="L3" s="7"/>
      <c r="M3" s="7"/>
      <c r="N3" s="7"/>
      <c r="O3" s="7"/>
      <c r="P3" s="29">
        <f t="shared" ref="P3:P66" si="0">IF(E3="","",IF(LEN($E3)&gt;4,YEAR($E3),IF(LEN($E3)=4,$E3,IF(LEN($E3)&lt;3,IF(($E3)+2000&gt;2030,$E3+1900,$E3+2000)))))</f>
        <v>2013</v>
      </c>
      <c r="Q3" s="7"/>
      <c r="R3" s="7"/>
    </row>
    <row r="4" spans="1:25" x14ac:dyDescent="0.2">
      <c r="A4" s="60" t="str">
        <f>IF(Meldungen!A8="","",Meldungen!A8)</f>
        <v/>
      </c>
      <c r="B4" s="60" t="str">
        <f>IF(Meldungen!B8="","x",Meldungen!B8)</f>
        <v>x</v>
      </c>
      <c r="C4" s="60" t="str">
        <f>IF(Meldungen!C8="","",Meldungen!C8)</f>
        <v/>
      </c>
      <c r="D4" s="61" t="str">
        <f>IF(Meldungen!G8="","",Meldungen!G8)</f>
        <v/>
      </c>
      <c r="E4" s="67" t="str">
        <f>IF(Meldungen!D8="","",Meldungen!D8)</f>
        <v/>
      </c>
      <c r="F4" s="61" t="str">
        <f>IF(Meldungen!E8="","",Meldungen!E8)</f>
        <v/>
      </c>
      <c r="G4" s="61" t="str">
        <f>IF(Meldungen!F8="","",Meldungen!F8)</f>
        <v/>
      </c>
      <c r="H4" s="61" t="str">
        <f>IF(Meldungen!I8="","",Meldungen!I8)</f>
        <v/>
      </c>
      <c r="I4" s="6" t="str">
        <f>IF(Meldungen!J8="","",Meldungen!J8)</f>
        <v/>
      </c>
      <c r="J4" s="7"/>
      <c r="K4" s="7"/>
      <c r="L4" s="7"/>
      <c r="M4" s="7"/>
      <c r="N4" s="7"/>
      <c r="O4" s="7"/>
      <c r="P4" s="29" t="str">
        <f t="shared" si="0"/>
        <v/>
      </c>
      <c r="Q4" s="7"/>
      <c r="R4" s="7"/>
    </row>
    <row r="5" spans="1:25" x14ac:dyDescent="0.2">
      <c r="A5" s="60" t="str">
        <f>IF(Meldungen!A9="","",Meldungen!A9)</f>
        <v/>
      </c>
      <c r="B5" s="60" t="str">
        <f>IF(Meldungen!B9="","x",Meldungen!B9)</f>
        <v>x</v>
      </c>
      <c r="C5" s="60" t="str">
        <f>IF(Meldungen!C9="","",Meldungen!C9)</f>
        <v/>
      </c>
      <c r="D5" s="61" t="str">
        <f>IF(Meldungen!G9="","",Meldungen!G9)</f>
        <v/>
      </c>
      <c r="E5" s="67" t="str">
        <f>IF(Meldungen!D9="","",Meldungen!D9)</f>
        <v/>
      </c>
      <c r="F5" s="61" t="str">
        <f>IF(Meldungen!E9="","",Meldungen!E9)</f>
        <v/>
      </c>
      <c r="G5" s="61" t="str">
        <f>IF(Meldungen!F9="","",Meldungen!F9)</f>
        <v/>
      </c>
      <c r="H5" s="61" t="str">
        <f>IF(Meldungen!I9="","",Meldungen!I9)</f>
        <v/>
      </c>
      <c r="I5" s="6" t="str">
        <f>IF(Meldungen!J9="","",Meldungen!J9)</f>
        <v/>
      </c>
      <c r="J5" s="7"/>
      <c r="K5" s="7"/>
      <c r="L5" s="7"/>
      <c r="M5" s="7"/>
      <c r="N5" s="7"/>
      <c r="O5" s="7"/>
      <c r="P5" s="29" t="str">
        <f t="shared" si="0"/>
        <v/>
      </c>
      <c r="Q5" s="7"/>
      <c r="R5" s="7"/>
    </row>
    <row r="6" spans="1:25" x14ac:dyDescent="0.2">
      <c r="A6" s="60" t="str">
        <f>IF(Meldungen!A10="","",Meldungen!A10)</f>
        <v/>
      </c>
      <c r="B6" s="60" t="str">
        <f>IF(Meldungen!B10="","x",Meldungen!B10)</f>
        <v>x</v>
      </c>
      <c r="C6" s="60" t="str">
        <f>IF(Meldungen!C10="","",Meldungen!C10)</f>
        <v/>
      </c>
      <c r="D6" s="61" t="str">
        <f>IF(Meldungen!G10="","",Meldungen!G10)</f>
        <v/>
      </c>
      <c r="E6" s="67" t="str">
        <f>IF(Meldungen!D10="","",Meldungen!D10)</f>
        <v/>
      </c>
      <c r="F6" s="61" t="str">
        <f>IF(Meldungen!E10="","",Meldungen!E10)</f>
        <v/>
      </c>
      <c r="G6" s="61" t="str">
        <f>IF(Meldungen!F10="","",Meldungen!F10)</f>
        <v/>
      </c>
      <c r="H6" s="61" t="str">
        <f>IF(Meldungen!I10="","",Meldungen!I10)</f>
        <v/>
      </c>
      <c r="I6" s="6" t="str">
        <f>IF(Meldungen!J10="","",Meldungen!J10)</f>
        <v/>
      </c>
      <c r="J6" s="7"/>
      <c r="K6" s="7"/>
      <c r="L6" s="7"/>
      <c r="M6" s="7"/>
      <c r="N6" s="7"/>
      <c r="O6" s="7"/>
      <c r="P6" s="29" t="str">
        <f t="shared" si="0"/>
        <v/>
      </c>
      <c r="Q6" s="7"/>
      <c r="R6" s="7"/>
    </row>
    <row r="7" spans="1:25" x14ac:dyDescent="0.2">
      <c r="A7" s="60" t="str">
        <f>IF(Meldungen!A11="","",Meldungen!A11)</f>
        <v/>
      </c>
      <c r="B7" s="60" t="str">
        <f>IF(Meldungen!B11="","x",Meldungen!B11)</f>
        <v>x</v>
      </c>
      <c r="C7" s="60" t="str">
        <f>IF(Meldungen!C11="","",Meldungen!C11)</f>
        <v/>
      </c>
      <c r="D7" s="61" t="str">
        <f>IF(Meldungen!G11="","",Meldungen!G11)</f>
        <v/>
      </c>
      <c r="E7" s="67" t="str">
        <f>IF(Meldungen!D11="","",Meldungen!D11)</f>
        <v/>
      </c>
      <c r="F7" s="61" t="str">
        <f>IF(Meldungen!E11="","",Meldungen!E11)</f>
        <v/>
      </c>
      <c r="G7" s="61" t="str">
        <f>IF(Meldungen!F11="","",Meldungen!F11)</f>
        <v/>
      </c>
      <c r="H7" s="61" t="str">
        <f>IF(Meldungen!I11="","",Meldungen!I11)</f>
        <v/>
      </c>
      <c r="I7" s="6" t="str">
        <f>IF(Meldungen!J11="","",Meldungen!J11)</f>
        <v/>
      </c>
      <c r="J7" s="7"/>
      <c r="K7" s="7"/>
      <c r="L7" s="7"/>
      <c r="M7" s="7"/>
      <c r="N7" s="7"/>
      <c r="O7" s="7"/>
      <c r="P7" s="29" t="str">
        <f t="shared" si="0"/>
        <v/>
      </c>
      <c r="Q7" s="7"/>
      <c r="R7" s="7"/>
    </row>
    <row r="8" spans="1:25" x14ac:dyDescent="0.2">
      <c r="A8" s="60" t="str">
        <f>IF(Meldungen!A12="","",Meldungen!A12)</f>
        <v/>
      </c>
      <c r="B8" s="60" t="str">
        <f>IF(Meldungen!B12="","x",Meldungen!B12)</f>
        <v>x</v>
      </c>
      <c r="C8" s="60" t="str">
        <f>IF(Meldungen!C12="","",Meldungen!C12)</f>
        <v/>
      </c>
      <c r="D8" s="61" t="str">
        <f>IF(Meldungen!G12="","",Meldungen!G12)</f>
        <v/>
      </c>
      <c r="E8" s="67" t="str">
        <f>IF(Meldungen!D12="","",Meldungen!D12)</f>
        <v/>
      </c>
      <c r="F8" s="61" t="str">
        <f>IF(Meldungen!E12="","",Meldungen!E12)</f>
        <v/>
      </c>
      <c r="G8" s="61" t="str">
        <f>IF(Meldungen!F12="","",Meldungen!F12)</f>
        <v/>
      </c>
      <c r="H8" s="61" t="str">
        <f>IF(Meldungen!I12="","",Meldungen!I12)</f>
        <v/>
      </c>
      <c r="I8" s="6" t="str">
        <f>IF(Meldungen!J12="","",Meldungen!J12)</f>
        <v/>
      </c>
      <c r="J8" s="7"/>
      <c r="K8" s="7"/>
      <c r="L8" s="7"/>
      <c r="M8" s="7"/>
      <c r="N8" s="7"/>
      <c r="O8" s="7"/>
      <c r="P8" s="29" t="str">
        <f t="shared" si="0"/>
        <v/>
      </c>
      <c r="Q8" s="7"/>
      <c r="R8" s="7"/>
    </row>
    <row r="9" spans="1:25" x14ac:dyDescent="0.2">
      <c r="A9" s="60" t="str">
        <f>IF(Meldungen!A13="","",Meldungen!A13)</f>
        <v/>
      </c>
      <c r="B9" s="60" t="str">
        <f>IF(Meldungen!B13="","x",Meldungen!B13)</f>
        <v>x</v>
      </c>
      <c r="C9" s="60" t="str">
        <f>IF(Meldungen!C13="","",Meldungen!C13)</f>
        <v/>
      </c>
      <c r="D9" s="61" t="str">
        <f>IF(Meldungen!G13="","",Meldungen!G13)</f>
        <v/>
      </c>
      <c r="E9" s="67" t="str">
        <f>IF(Meldungen!D13="","",Meldungen!D13)</f>
        <v/>
      </c>
      <c r="F9" s="61" t="str">
        <f>IF(Meldungen!E13="","",Meldungen!E13)</f>
        <v/>
      </c>
      <c r="G9" s="61" t="str">
        <f>IF(Meldungen!F13="","",Meldungen!F13)</f>
        <v/>
      </c>
      <c r="H9" s="61" t="str">
        <f>IF(Meldungen!I13="","",Meldungen!I13)</f>
        <v/>
      </c>
      <c r="I9" s="6" t="str">
        <f>IF(Meldungen!J13="","",Meldungen!J13)</f>
        <v/>
      </c>
      <c r="J9" s="7"/>
      <c r="K9" s="7"/>
      <c r="L9" s="7"/>
      <c r="M9" s="7"/>
      <c r="N9" s="7"/>
      <c r="O9" s="7"/>
      <c r="P9" s="29" t="str">
        <f t="shared" si="0"/>
        <v/>
      </c>
      <c r="Q9" s="7"/>
      <c r="R9" s="7"/>
    </row>
    <row r="10" spans="1:25" x14ac:dyDescent="0.2">
      <c r="A10" s="60" t="str">
        <f>IF(Meldungen!A14="","",Meldungen!A14)</f>
        <v/>
      </c>
      <c r="B10" s="60" t="str">
        <f>IF(Meldungen!B14="","x",Meldungen!B14)</f>
        <v>x</v>
      </c>
      <c r="C10" s="60" t="str">
        <f>IF(Meldungen!C14="","",Meldungen!C14)</f>
        <v/>
      </c>
      <c r="D10" s="61" t="str">
        <f>IF(Meldungen!G14="","",Meldungen!G14)</f>
        <v/>
      </c>
      <c r="E10" s="67" t="str">
        <f>IF(Meldungen!D14="","",Meldungen!D14)</f>
        <v/>
      </c>
      <c r="F10" s="61" t="str">
        <f>IF(Meldungen!E14="","",Meldungen!E14)</f>
        <v/>
      </c>
      <c r="G10" s="61" t="str">
        <f>IF(Meldungen!F14="","",Meldungen!F14)</f>
        <v/>
      </c>
      <c r="H10" s="61" t="str">
        <f>IF(Meldungen!I14="","",Meldungen!I14)</f>
        <v/>
      </c>
      <c r="I10" s="6" t="str">
        <f>IF(Meldungen!J14="","",Meldungen!J14)</f>
        <v/>
      </c>
      <c r="J10" s="7"/>
      <c r="K10" s="7"/>
      <c r="L10" s="7"/>
      <c r="M10" s="7"/>
      <c r="N10" s="7"/>
      <c r="O10" s="7"/>
      <c r="P10" s="29" t="str">
        <f t="shared" si="0"/>
        <v/>
      </c>
      <c r="Q10" s="7"/>
      <c r="R10" s="7"/>
    </row>
    <row r="11" spans="1:25" x14ac:dyDescent="0.2">
      <c r="A11" s="60" t="str">
        <f>IF(Meldungen!A15="","",Meldungen!A15)</f>
        <v/>
      </c>
      <c r="B11" s="60" t="str">
        <f>IF(Meldungen!B15="","x",Meldungen!B15)</f>
        <v>x</v>
      </c>
      <c r="C11" s="60" t="str">
        <f>IF(Meldungen!C15="","",Meldungen!C15)</f>
        <v/>
      </c>
      <c r="D11" s="61" t="str">
        <f>IF(Meldungen!G15="","",Meldungen!G15)</f>
        <v/>
      </c>
      <c r="E11" s="67" t="str">
        <f>IF(Meldungen!D15="","",Meldungen!D15)</f>
        <v/>
      </c>
      <c r="F11" s="61" t="str">
        <f>IF(Meldungen!E15="","",Meldungen!E15)</f>
        <v/>
      </c>
      <c r="G11" s="61" t="str">
        <f>IF(Meldungen!F15="","",Meldungen!F15)</f>
        <v/>
      </c>
      <c r="H11" s="61" t="str">
        <f>IF(Meldungen!I15="","",Meldungen!I15)</f>
        <v/>
      </c>
      <c r="I11" s="6" t="str">
        <f>IF(Meldungen!J15="","",Meldungen!J15)</f>
        <v/>
      </c>
      <c r="J11" s="7"/>
      <c r="K11" s="7"/>
      <c r="L11" s="7"/>
      <c r="M11" s="7"/>
      <c r="N11" s="7"/>
      <c r="O11" s="7"/>
      <c r="P11" s="29" t="str">
        <f t="shared" si="0"/>
        <v/>
      </c>
      <c r="Q11" s="7"/>
      <c r="R11" s="7"/>
    </row>
    <row r="12" spans="1:25" x14ac:dyDescent="0.2">
      <c r="A12" s="60" t="str">
        <f>IF(Meldungen!A16="","",Meldungen!A16)</f>
        <v/>
      </c>
      <c r="B12" s="60" t="str">
        <f>IF(Meldungen!B16="","x",Meldungen!B16)</f>
        <v>x</v>
      </c>
      <c r="C12" s="60" t="str">
        <f>IF(Meldungen!C16="","",Meldungen!C16)</f>
        <v/>
      </c>
      <c r="D12" s="61" t="str">
        <f>IF(Meldungen!G16="","",Meldungen!G16)</f>
        <v/>
      </c>
      <c r="E12" s="67" t="str">
        <f>IF(Meldungen!D16="","",Meldungen!D16)</f>
        <v/>
      </c>
      <c r="F12" s="61" t="str">
        <f>IF(Meldungen!E16="","",Meldungen!E16)</f>
        <v/>
      </c>
      <c r="G12" s="61" t="str">
        <f>IF(Meldungen!F16="","",Meldungen!F16)</f>
        <v/>
      </c>
      <c r="H12" s="61" t="str">
        <f>IF(Meldungen!I16="","",Meldungen!I16)</f>
        <v/>
      </c>
      <c r="I12" s="6" t="str">
        <f>IF(Meldungen!J16="","",Meldungen!J16)</f>
        <v/>
      </c>
      <c r="J12" s="7"/>
      <c r="K12" s="7"/>
      <c r="L12" s="7"/>
      <c r="M12" s="7"/>
      <c r="N12" s="7"/>
      <c r="O12" s="7"/>
      <c r="P12" s="29" t="str">
        <f t="shared" si="0"/>
        <v/>
      </c>
      <c r="Q12" s="7"/>
      <c r="R12" s="7"/>
    </row>
    <row r="13" spans="1:25" x14ac:dyDescent="0.2">
      <c r="A13" s="60" t="str">
        <f>IF(Meldungen!A17="","",Meldungen!A17)</f>
        <v/>
      </c>
      <c r="B13" s="60" t="str">
        <f>IF(Meldungen!B17="","x",Meldungen!B17)</f>
        <v>x</v>
      </c>
      <c r="C13" s="60" t="str">
        <f>IF(Meldungen!C17="","",Meldungen!C17)</f>
        <v/>
      </c>
      <c r="D13" s="61" t="str">
        <f>IF(Meldungen!G17="","",Meldungen!G17)</f>
        <v/>
      </c>
      <c r="E13" s="67" t="str">
        <f>IF(Meldungen!D17="","",Meldungen!D17)</f>
        <v/>
      </c>
      <c r="F13" s="61" t="str">
        <f>IF(Meldungen!E17="","",Meldungen!E17)</f>
        <v/>
      </c>
      <c r="G13" s="61" t="str">
        <f>IF(Meldungen!F17="","",Meldungen!F17)</f>
        <v/>
      </c>
      <c r="H13" s="61" t="str">
        <f>IF(Meldungen!I17="","",Meldungen!I17)</f>
        <v/>
      </c>
      <c r="I13" s="6" t="str">
        <f>IF(Meldungen!J17="","",Meldungen!J17)</f>
        <v/>
      </c>
      <c r="J13" s="7"/>
      <c r="K13" s="7"/>
      <c r="L13" s="7"/>
      <c r="M13" s="7"/>
      <c r="N13" s="7"/>
      <c r="O13" s="7"/>
      <c r="P13" s="29" t="str">
        <f t="shared" si="0"/>
        <v/>
      </c>
      <c r="Q13" s="7"/>
      <c r="R13" s="7"/>
    </row>
    <row r="14" spans="1:25" x14ac:dyDescent="0.2">
      <c r="A14" s="60" t="str">
        <f>IF(Meldungen!A18="","",Meldungen!A18)</f>
        <v/>
      </c>
      <c r="B14" s="60" t="str">
        <f>IF(Meldungen!B18="","x",Meldungen!B18)</f>
        <v>x</v>
      </c>
      <c r="C14" s="60" t="str">
        <f>IF(Meldungen!C18="","",Meldungen!C18)</f>
        <v/>
      </c>
      <c r="D14" s="61" t="str">
        <f>IF(Meldungen!G18="","",Meldungen!G18)</f>
        <v/>
      </c>
      <c r="E14" s="67" t="str">
        <f>IF(Meldungen!D18="","",Meldungen!D18)</f>
        <v/>
      </c>
      <c r="F14" s="61" t="str">
        <f>IF(Meldungen!E18="","",Meldungen!E18)</f>
        <v/>
      </c>
      <c r="G14" s="61" t="str">
        <f>IF(Meldungen!F18="","",Meldungen!F18)</f>
        <v/>
      </c>
      <c r="H14" s="61" t="str">
        <f>IF(Meldungen!I18="","",Meldungen!I18)</f>
        <v/>
      </c>
      <c r="I14" s="6" t="str">
        <f>IF(Meldungen!J18="","",Meldungen!J18)</f>
        <v/>
      </c>
      <c r="J14" s="7"/>
      <c r="K14" s="7"/>
      <c r="L14" s="7"/>
      <c r="M14" s="7"/>
      <c r="N14" s="7"/>
      <c r="O14" s="7"/>
      <c r="P14" s="29" t="str">
        <f t="shared" si="0"/>
        <v/>
      </c>
      <c r="Q14" s="7"/>
      <c r="R14" s="7"/>
    </row>
    <row r="15" spans="1:25" x14ac:dyDescent="0.2">
      <c r="A15" s="60" t="str">
        <f>IF(Meldungen!A19="","",Meldungen!A19)</f>
        <v/>
      </c>
      <c r="B15" s="60" t="str">
        <f>IF(Meldungen!B19="","x",Meldungen!B19)</f>
        <v>x</v>
      </c>
      <c r="C15" s="60" t="str">
        <f>IF(Meldungen!C19="","",Meldungen!C19)</f>
        <v/>
      </c>
      <c r="D15" s="61" t="str">
        <f>IF(Meldungen!G19="","",Meldungen!G19)</f>
        <v/>
      </c>
      <c r="E15" s="67" t="str">
        <f>IF(Meldungen!D19="","",Meldungen!D19)</f>
        <v/>
      </c>
      <c r="F15" s="61" t="str">
        <f>IF(Meldungen!E19="","",Meldungen!E19)</f>
        <v/>
      </c>
      <c r="G15" s="61" t="str">
        <f>IF(Meldungen!F19="","",Meldungen!F19)</f>
        <v/>
      </c>
      <c r="H15" s="61" t="str">
        <f>IF(Meldungen!I19="","",Meldungen!I19)</f>
        <v/>
      </c>
      <c r="I15" s="6" t="str">
        <f>IF(Meldungen!J19="","",Meldungen!J19)</f>
        <v/>
      </c>
      <c r="J15" s="7"/>
      <c r="K15" s="7"/>
      <c r="L15" s="7"/>
      <c r="M15" s="7"/>
      <c r="N15" s="7"/>
      <c r="O15" s="7"/>
      <c r="P15" s="29" t="str">
        <f t="shared" si="0"/>
        <v/>
      </c>
      <c r="Q15" s="7"/>
      <c r="R15" s="7"/>
    </row>
    <row r="16" spans="1:25" x14ac:dyDescent="0.2">
      <c r="A16" s="60" t="str">
        <f>IF(Meldungen!A20="","",Meldungen!A20)</f>
        <v/>
      </c>
      <c r="B16" s="60" t="str">
        <f>IF(Meldungen!B20="","x",Meldungen!B20)</f>
        <v>x</v>
      </c>
      <c r="C16" s="60" t="str">
        <f>IF(Meldungen!C20="","",Meldungen!C20)</f>
        <v/>
      </c>
      <c r="D16" s="61" t="str">
        <f>IF(Meldungen!G20="","",Meldungen!G20)</f>
        <v/>
      </c>
      <c r="E16" s="67" t="str">
        <f>IF(Meldungen!D20="","",Meldungen!D20)</f>
        <v/>
      </c>
      <c r="F16" s="61" t="str">
        <f>IF(Meldungen!E20="","",Meldungen!E20)</f>
        <v/>
      </c>
      <c r="G16" s="61" t="str">
        <f>IF(Meldungen!F20="","",Meldungen!F20)</f>
        <v/>
      </c>
      <c r="H16" s="61" t="str">
        <f>IF(Meldungen!I20="","",Meldungen!I20)</f>
        <v/>
      </c>
      <c r="I16" s="6" t="str">
        <f>IF(Meldungen!J20="","",Meldungen!J20)</f>
        <v/>
      </c>
      <c r="J16" s="7"/>
      <c r="K16" s="7"/>
      <c r="L16" s="7"/>
      <c r="M16" s="7"/>
      <c r="N16" s="7"/>
      <c r="O16" s="7"/>
      <c r="P16" s="29" t="str">
        <f t="shared" si="0"/>
        <v/>
      </c>
      <c r="Q16" s="7"/>
      <c r="R16" s="7"/>
    </row>
    <row r="17" spans="1:18" x14ac:dyDescent="0.2">
      <c r="A17" s="60" t="str">
        <f>IF(Meldungen!A21="","",Meldungen!A21)</f>
        <v/>
      </c>
      <c r="B17" s="60" t="str">
        <f>IF(Meldungen!B21="","x",Meldungen!B21)</f>
        <v>x</v>
      </c>
      <c r="C17" s="60" t="str">
        <f>IF(Meldungen!C21="","",Meldungen!C21)</f>
        <v/>
      </c>
      <c r="D17" s="61" t="str">
        <f>IF(Meldungen!G21="","",Meldungen!G21)</f>
        <v/>
      </c>
      <c r="E17" s="67" t="str">
        <f>IF(Meldungen!D21="","",Meldungen!D21)</f>
        <v/>
      </c>
      <c r="F17" s="61" t="str">
        <f>IF(Meldungen!E21="","",Meldungen!E21)</f>
        <v/>
      </c>
      <c r="G17" s="61" t="str">
        <f>IF(Meldungen!F21="","",Meldungen!F21)</f>
        <v/>
      </c>
      <c r="H17" s="61" t="str">
        <f>IF(Meldungen!I21="","",Meldungen!I21)</f>
        <v/>
      </c>
      <c r="I17" s="6" t="str">
        <f>IF(Meldungen!J21="","",Meldungen!J21)</f>
        <v/>
      </c>
      <c r="J17" s="7"/>
      <c r="K17" s="7"/>
      <c r="L17" s="7"/>
      <c r="M17" s="7"/>
      <c r="N17" s="7"/>
      <c r="O17" s="7"/>
      <c r="P17" s="29" t="str">
        <f t="shared" si="0"/>
        <v/>
      </c>
      <c r="Q17" s="7"/>
      <c r="R17" s="7"/>
    </row>
    <row r="18" spans="1:18" x14ac:dyDescent="0.2">
      <c r="A18" s="60" t="str">
        <f>IF(Meldungen!A22="","",Meldungen!A22)</f>
        <v/>
      </c>
      <c r="B18" s="60" t="str">
        <f>IF(Meldungen!B22="","x",Meldungen!B22)</f>
        <v>x</v>
      </c>
      <c r="C18" s="60" t="str">
        <f>IF(Meldungen!C22="","",Meldungen!C22)</f>
        <v/>
      </c>
      <c r="D18" s="61" t="str">
        <f>IF(Meldungen!G22="","",Meldungen!G22)</f>
        <v/>
      </c>
      <c r="E18" s="67" t="str">
        <f>IF(Meldungen!D22="","",Meldungen!D22)</f>
        <v/>
      </c>
      <c r="F18" s="61" t="str">
        <f>IF(Meldungen!E22="","",Meldungen!E22)</f>
        <v/>
      </c>
      <c r="G18" s="61" t="str">
        <f>IF(Meldungen!F22="","",Meldungen!F22)</f>
        <v/>
      </c>
      <c r="H18" s="61" t="str">
        <f>IF(Meldungen!I22="","",Meldungen!I22)</f>
        <v/>
      </c>
      <c r="I18" s="6" t="str">
        <f>IF(Meldungen!J22="","",Meldungen!J22)</f>
        <v/>
      </c>
      <c r="J18" s="7"/>
      <c r="K18" s="7"/>
      <c r="L18" s="7"/>
      <c r="M18" s="7"/>
      <c r="N18" s="7"/>
      <c r="O18" s="7"/>
      <c r="P18" s="29" t="str">
        <f t="shared" si="0"/>
        <v/>
      </c>
      <c r="Q18" s="7"/>
      <c r="R18" s="7"/>
    </row>
    <row r="19" spans="1:18" x14ac:dyDescent="0.2">
      <c r="A19" s="60" t="str">
        <f>IF(Meldungen!A23="","",Meldungen!A23)</f>
        <v/>
      </c>
      <c r="B19" s="60" t="str">
        <f>IF(Meldungen!B23="","x",Meldungen!B23)</f>
        <v>x</v>
      </c>
      <c r="C19" s="60" t="str">
        <f>IF(Meldungen!C23="","",Meldungen!C23)</f>
        <v/>
      </c>
      <c r="D19" s="61" t="str">
        <f>IF(Meldungen!G23="","",Meldungen!G23)</f>
        <v/>
      </c>
      <c r="E19" s="67" t="str">
        <f>IF(Meldungen!D23="","",Meldungen!D23)</f>
        <v/>
      </c>
      <c r="F19" s="61" t="str">
        <f>IF(Meldungen!E23="","",Meldungen!E23)</f>
        <v/>
      </c>
      <c r="G19" s="61" t="str">
        <f>IF(Meldungen!F23="","",Meldungen!F23)</f>
        <v/>
      </c>
      <c r="H19" s="61" t="str">
        <f>IF(Meldungen!I23="","",Meldungen!I23)</f>
        <v/>
      </c>
      <c r="I19" s="6" t="str">
        <f>IF(Meldungen!J23="","",Meldungen!J23)</f>
        <v/>
      </c>
      <c r="J19" s="7"/>
      <c r="K19" s="7"/>
      <c r="L19" s="7"/>
      <c r="M19" s="7"/>
      <c r="N19" s="7"/>
      <c r="O19" s="7"/>
      <c r="P19" s="29" t="str">
        <f t="shared" si="0"/>
        <v/>
      </c>
      <c r="Q19" s="7"/>
      <c r="R19" s="7"/>
    </row>
    <row r="20" spans="1:18" x14ac:dyDescent="0.2">
      <c r="A20" s="60" t="str">
        <f>IF(Meldungen!A24="","",Meldungen!A24)</f>
        <v/>
      </c>
      <c r="B20" s="60" t="str">
        <f>IF(Meldungen!B24="","x",Meldungen!B24)</f>
        <v>x</v>
      </c>
      <c r="C20" s="60" t="str">
        <f>IF(Meldungen!C24="","",Meldungen!C24)</f>
        <v/>
      </c>
      <c r="D20" s="61" t="str">
        <f>IF(Meldungen!G24="","",Meldungen!G24)</f>
        <v/>
      </c>
      <c r="E20" s="67" t="str">
        <f>IF(Meldungen!D24="","",Meldungen!D24)</f>
        <v/>
      </c>
      <c r="F20" s="61" t="str">
        <f>IF(Meldungen!E24="","",Meldungen!E24)</f>
        <v/>
      </c>
      <c r="G20" s="61" t="str">
        <f>IF(Meldungen!F24="","",Meldungen!F24)</f>
        <v/>
      </c>
      <c r="H20" s="61" t="str">
        <f>IF(Meldungen!I24="","",Meldungen!I24)</f>
        <v/>
      </c>
      <c r="I20" s="6" t="str">
        <f>IF(Meldungen!J24="","",Meldungen!J24)</f>
        <v/>
      </c>
      <c r="J20" s="7"/>
      <c r="K20" s="7"/>
      <c r="L20" s="7"/>
      <c r="M20" s="7"/>
      <c r="N20" s="7"/>
      <c r="O20" s="7"/>
      <c r="P20" s="29" t="str">
        <f t="shared" si="0"/>
        <v/>
      </c>
      <c r="Q20" s="7"/>
      <c r="R20" s="7"/>
    </row>
    <row r="21" spans="1:18" x14ac:dyDescent="0.2">
      <c r="A21" s="60" t="str">
        <f>IF(Meldungen!A25="","",Meldungen!A25)</f>
        <v/>
      </c>
      <c r="B21" s="60" t="str">
        <f>IF(Meldungen!B25="","x",Meldungen!B25)</f>
        <v>x</v>
      </c>
      <c r="C21" s="60" t="str">
        <f>IF(Meldungen!C25="","",Meldungen!C25)</f>
        <v/>
      </c>
      <c r="D21" s="61" t="str">
        <f>IF(Meldungen!G25="","",Meldungen!G25)</f>
        <v/>
      </c>
      <c r="E21" s="67" t="str">
        <f>IF(Meldungen!D25="","",Meldungen!D25)</f>
        <v/>
      </c>
      <c r="F21" s="61" t="str">
        <f>IF(Meldungen!E25="","",Meldungen!E25)</f>
        <v/>
      </c>
      <c r="G21" s="61" t="str">
        <f>IF(Meldungen!F25="","",Meldungen!F25)</f>
        <v/>
      </c>
      <c r="H21" s="61" t="str">
        <f>IF(Meldungen!I25="","",Meldungen!I25)</f>
        <v/>
      </c>
      <c r="I21" s="6" t="str">
        <f>IF(Meldungen!J25="","",Meldungen!J25)</f>
        <v/>
      </c>
      <c r="J21" s="7"/>
      <c r="K21" s="7"/>
      <c r="L21" s="7"/>
      <c r="M21" s="7"/>
      <c r="N21" s="7"/>
      <c r="O21" s="7"/>
      <c r="P21" s="29" t="str">
        <f t="shared" si="0"/>
        <v/>
      </c>
      <c r="Q21" s="7"/>
      <c r="R21" s="7"/>
    </row>
    <row r="22" spans="1:18" x14ac:dyDescent="0.2">
      <c r="A22" s="60" t="str">
        <f>IF(Meldungen!A26="","",Meldungen!A26)</f>
        <v/>
      </c>
      <c r="B22" s="60" t="str">
        <f>IF(Meldungen!B26="","x",Meldungen!B26)</f>
        <v>x</v>
      </c>
      <c r="C22" s="60" t="str">
        <f>IF(Meldungen!C26="","",Meldungen!C26)</f>
        <v/>
      </c>
      <c r="D22" s="61" t="str">
        <f>IF(Meldungen!G26="","",Meldungen!G26)</f>
        <v/>
      </c>
      <c r="E22" s="67" t="str">
        <f>IF(Meldungen!D26="","",Meldungen!D26)</f>
        <v/>
      </c>
      <c r="F22" s="61" t="str">
        <f>IF(Meldungen!E26="","",Meldungen!E26)</f>
        <v/>
      </c>
      <c r="G22" s="61" t="str">
        <f>IF(Meldungen!F26="","",Meldungen!F26)</f>
        <v/>
      </c>
      <c r="H22" s="61" t="str">
        <f>IF(Meldungen!I26="","",Meldungen!I26)</f>
        <v/>
      </c>
      <c r="I22" s="6" t="str">
        <f>IF(Meldungen!J26="","",Meldungen!J26)</f>
        <v/>
      </c>
      <c r="J22" s="7"/>
      <c r="K22" s="7"/>
      <c r="L22" s="7"/>
      <c r="M22" s="7"/>
      <c r="N22" s="7"/>
      <c r="O22" s="7"/>
      <c r="P22" s="29" t="str">
        <f t="shared" si="0"/>
        <v/>
      </c>
      <c r="Q22" s="7"/>
      <c r="R22" s="7"/>
    </row>
    <row r="23" spans="1:18" x14ac:dyDescent="0.2">
      <c r="A23" s="60" t="str">
        <f>IF(Meldungen!A27="","",Meldungen!A27)</f>
        <v/>
      </c>
      <c r="B23" s="60" t="str">
        <f>IF(Meldungen!B27="","x",Meldungen!B27)</f>
        <v>x</v>
      </c>
      <c r="C23" s="60" t="str">
        <f>IF(Meldungen!C27="","",Meldungen!C27)</f>
        <v/>
      </c>
      <c r="D23" s="61" t="str">
        <f>IF(Meldungen!G27="","",Meldungen!G27)</f>
        <v/>
      </c>
      <c r="E23" s="67" t="str">
        <f>IF(Meldungen!D27="","",Meldungen!D27)</f>
        <v/>
      </c>
      <c r="F23" s="61" t="str">
        <f>IF(Meldungen!E27="","",Meldungen!E27)</f>
        <v/>
      </c>
      <c r="G23" s="61" t="str">
        <f>IF(Meldungen!F27="","",Meldungen!F27)</f>
        <v/>
      </c>
      <c r="H23" s="61" t="str">
        <f>IF(Meldungen!I27="","",Meldungen!I27)</f>
        <v/>
      </c>
      <c r="I23" s="6" t="str">
        <f>IF(Meldungen!J27="","",Meldungen!J27)</f>
        <v/>
      </c>
      <c r="J23" s="7"/>
      <c r="K23" s="7"/>
      <c r="L23" s="7"/>
      <c r="M23" s="7"/>
      <c r="N23" s="7"/>
      <c r="O23" s="7"/>
      <c r="P23" s="29" t="str">
        <f t="shared" si="0"/>
        <v/>
      </c>
      <c r="Q23" s="7"/>
      <c r="R23" s="7"/>
    </row>
    <row r="24" spans="1:18" x14ac:dyDescent="0.2">
      <c r="A24" s="60" t="str">
        <f>IF(Meldungen!A28="","",Meldungen!A28)</f>
        <v/>
      </c>
      <c r="B24" s="60" t="str">
        <f>IF(Meldungen!B28="","x",Meldungen!B28)</f>
        <v>x</v>
      </c>
      <c r="C24" s="60" t="str">
        <f>IF(Meldungen!C28="","",Meldungen!C28)</f>
        <v/>
      </c>
      <c r="D24" s="61" t="str">
        <f>IF(Meldungen!G28="","",Meldungen!G28)</f>
        <v/>
      </c>
      <c r="E24" s="67" t="str">
        <f>IF(Meldungen!D28="","",Meldungen!D28)</f>
        <v/>
      </c>
      <c r="F24" s="61" t="str">
        <f>IF(Meldungen!E28="","",Meldungen!E28)</f>
        <v/>
      </c>
      <c r="G24" s="61" t="str">
        <f>IF(Meldungen!F28="","",Meldungen!F28)</f>
        <v/>
      </c>
      <c r="H24" s="61" t="str">
        <f>IF(Meldungen!I28="","",Meldungen!I28)</f>
        <v/>
      </c>
      <c r="I24" s="6" t="str">
        <f>IF(Meldungen!J28="","",Meldungen!J28)</f>
        <v/>
      </c>
      <c r="J24" s="7"/>
      <c r="K24" s="7"/>
      <c r="L24" s="7"/>
      <c r="M24" s="7"/>
      <c r="N24" s="7"/>
      <c r="O24" s="7"/>
      <c r="P24" s="29" t="str">
        <f t="shared" si="0"/>
        <v/>
      </c>
      <c r="Q24" s="7"/>
      <c r="R24" s="7"/>
    </row>
    <row r="25" spans="1:18" x14ac:dyDescent="0.2">
      <c r="A25" s="60" t="str">
        <f>IF(Meldungen!A29="","",Meldungen!A29)</f>
        <v/>
      </c>
      <c r="B25" s="60" t="str">
        <f>IF(Meldungen!B29="","x",Meldungen!B29)</f>
        <v>x</v>
      </c>
      <c r="C25" s="60" t="str">
        <f>IF(Meldungen!C29="","",Meldungen!C29)</f>
        <v/>
      </c>
      <c r="D25" s="61" t="str">
        <f>IF(Meldungen!G29="","",Meldungen!G29)</f>
        <v/>
      </c>
      <c r="E25" s="67" t="str">
        <f>IF(Meldungen!D29="","",Meldungen!D29)</f>
        <v/>
      </c>
      <c r="F25" s="61" t="str">
        <f>IF(Meldungen!E29="","",Meldungen!E29)</f>
        <v/>
      </c>
      <c r="G25" s="61" t="str">
        <f>IF(Meldungen!F29="","",Meldungen!F29)</f>
        <v/>
      </c>
      <c r="H25" s="61" t="str">
        <f>IF(Meldungen!I29="","",Meldungen!I29)</f>
        <v/>
      </c>
      <c r="I25" s="6" t="str">
        <f>IF(Meldungen!J29="","",Meldungen!J29)</f>
        <v/>
      </c>
      <c r="J25" s="7"/>
      <c r="K25" s="7"/>
      <c r="L25" s="7"/>
      <c r="M25" s="7"/>
      <c r="N25" s="7"/>
      <c r="O25" s="7"/>
      <c r="P25" s="29" t="str">
        <f t="shared" si="0"/>
        <v/>
      </c>
      <c r="Q25" s="7"/>
      <c r="R25" s="7"/>
    </row>
    <row r="26" spans="1:18" x14ac:dyDescent="0.2">
      <c r="A26" s="60" t="str">
        <f>IF(Meldungen!A30="","",Meldungen!A30)</f>
        <v/>
      </c>
      <c r="B26" s="60" t="str">
        <f>IF(Meldungen!B30="","x",Meldungen!B30)</f>
        <v>x</v>
      </c>
      <c r="C26" s="60" t="str">
        <f>IF(Meldungen!C30="","",Meldungen!C30)</f>
        <v/>
      </c>
      <c r="D26" s="61" t="str">
        <f>IF(Meldungen!G30="","",Meldungen!G30)</f>
        <v/>
      </c>
      <c r="E26" s="67" t="str">
        <f>IF(Meldungen!D30="","",Meldungen!D30)</f>
        <v/>
      </c>
      <c r="F26" s="61" t="str">
        <f>IF(Meldungen!E30="","",Meldungen!E30)</f>
        <v/>
      </c>
      <c r="G26" s="61" t="str">
        <f>IF(Meldungen!F30="","",Meldungen!F30)</f>
        <v/>
      </c>
      <c r="H26" s="61" t="str">
        <f>IF(Meldungen!I30="","",Meldungen!I30)</f>
        <v/>
      </c>
      <c r="I26" s="6" t="str">
        <f>IF(Meldungen!J30="","",Meldungen!J30)</f>
        <v/>
      </c>
      <c r="J26" s="7"/>
      <c r="K26" s="7"/>
      <c r="L26" s="7"/>
      <c r="M26" s="7"/>
      <c r="N26" s="7"/>
      <c r="O26" s="7"/>
      <c r="P26" s="29" t="str">
        <f t="shared" si="0"/>
        <v/>
      </c>
      <c r="Q26" s="7"/>
      <c r="R26" s="7"/>
    </row>
    <row r="27" spans="1:18" x14ac:dyDescent="0.2">
      <c r="A27" s="60" t="str">
        <f>IF(Meldungen!A31="","",Meldungen!A31)</f>
        <v/>
      </c>
      <c r="B27" s="60" t="str">
        <f>IF(Meldungen!B31="","x",Meldungen!B31)</f>
        <v>x</v>
      </c>
      <c r="C27" s="60" t="str">
        <f>IF(Meldungen!C31="","",Meldungen!C31)</f>
        <v/>
      </c>
      <c r="D27" s="61" t="str">
        <f>IF(Meldungen!G31="","",Meldungen!G31)</f>
        <v/>
      </c>
      <c r="E27" s="67" t="str">
        <f>IF(Meldungen!D31="","",Meldungen!D31)</f>
        <v/>
      </c>
      <c r="F27" s="61" t="str">
        <f>IF(Meldungen!E31="","",Meldungen!E31)</f>
        <v/>
      </c>
      <c r="G27" s="61" t="str">
        <f>IF(Meldungen!F31="","",Meldungen!F31)</f>
        <v/>
      </c>
      <c r="H27" s="61" t="str">
        <f>IF(Meldungen!I31="","",Meldungen!I31)</f>
        <v/>
      </c>
      <c r="I27" s="6" t="str">
        <f>IF(Meldungen!J31="","",Meldungen!J31)</f>
        <v/>
      </c>
      <c r="J27" s="7"/>
      <c r="K27" s="7"/>
      <c r="L27" s="7"/>
      <c r="M27" s="7"/>
      <c r="N27" s="7"/>
      <c r="O27" s="7"/>
      <c r="P27" s="29" t="str">
        <f t="shared" si="0"/>
        <v/>
      </c>
      <c r="Q27" s="7"/>
      <c r="R27" s="7"/>
    </row>
    <row r="28" spans="1:18" x14ac:dyDescent="0.2">
      <c r="A28" s="60" t="str">
        <f>IF(Meldungen!A32="","",Meldungen!A32)</f>
        <v/>
      </c>
      <c r="B28" s="60" t="str">
        <f>IF(Meldungen!B32="","x",Meldungen!B32)</f>
        <v>x</v>
      </c>
      <c r="C28" s="60" t="str">
        <f>IF(Meldungen!C32="","",Meldungen!C32)</f>
        <v/>
      </c>
      <c r="D28" s="61" t="str">
        <f>IF(Meldungen!G32="","",Meldungen!G32)</f>
        <v/>
      </c>
      <c r="E28" s="67" t="str">
        <f>IF(Meldungen!D32="","",Meldungen!D32)</f>
        <v/>
      </c>
      <c r="F28" s="61" t="str">
        <f>IF(Meldungen!E32="","",Meldungen!E32)</f>
        <v/>
      </c>
      <c r="G28" s="61" t="str">
        <f>IF(Meldungen!F32="","",Meldungen!F32)</f>
        <v/>
      </c>
      <c r="H28" s="61" t="str">
        <f>IF(Meldungen!I32="","",Meldungen!I32)</f>
        <v/>
      </c>
      <c r="I28" s="6" t="str">
        <f>IF(Meldungen!J32="","",Meldungen!J32)</f>
        <v/>
      </c>
      <c r="J28" s="7"/>
      <c r="K28" s="7"/>
      <c r="L28" s="7"/>
      <c r="M28" s="7"/>
      <c r="N28" s="7"/>
      <c r="O28" s="7"/>
      <c r="P28" s="29" t="str">
        <f t="shared" si="0"/>
        <v/>
      </c>
      <c r="Q28" s="7"/>
      <c r="R28" s="7"/>
    </row>
    <row r="29" spans="1:18" x14ac:dyDescent="0.2">
      <c r="A29" s="60" t="str">
        <f>IF(Meldungen!A33="","",Meldungen!A33)</f>
        <v/>
      </c>
      <c r="B29" s="60" t="str">
        <f>IF(Meldungen!B33="","x",Meldungen!B33)</f>
        <v>x</v>
      </c>
      <c r="C29" s="60" t="str">
        <f>IF(Meldungen!C33="","",Meldungen!C33)</f>
        <v/>
      </c>
      <c r="D29" s="61" t="str">
        <f>IF(Meldungen!G33="","",Meldungen!G33)</f>
        <v/>
      </c>
      <c r="E29" s="67" t="str">
        <f>IF(Meldungen!D33="","",Meldungen!D33)</f>
        <v/>
      </c>
      <c r="F29" s="61" t="str">
        <f>IF(Meldungen!E33="","",Meldungen!E33)</f>
        <v/>
      </c>
      <c r="G29" s="61" t="str">
        <f>IF(Meldungen!F33="","",Meldungen!F33)</f>
        <v/>
      </c>
      <c r="H29" s="61" t="str">
        <f>IF(Meldungen!I33="","",Meldungen!I33)</f>
        <v/>
      </c>
      <c r="I29" s="6" t="str">
        <f>IF(Meldungen!J33="","",Meldungen!J33)</f>
        <v/>
      </c>
      <c r="J29" s="7"/>
      <c r="K29" s="7"/>
      <c r="L29" s="7"/>
      <c r="M29" s="7"/>
      <c r="N29" s="7"/>
      <c r="O29" s="7"/>
      <c r="P29" s="29" t="str">
        <f t="shared" si="0"/>
        <v/>
      </c>
      <c r="Q29" s="7"/>
      <c r="R29" s="7"/>
    </row>
    <row r="30" spans="1:18" x14ac:dyDescent="0.2">
      <c r="A30" s="60" t="str">
        <f>IF(Meldungen!A34="","",Meldungen!A34)</f>
        <v/>
      </c>
      <c r="B30" s="60" t="str">
        <f>IF(Meldungen!B34="","x",Meldungen!B34)</f>
        <v>x</v>
      </c>
      <c r="C30" s="60" t="str">
        <f>IF(Meldungen!C34="","",Meldungen!C34)</f>
        <v/>
      </c>
      <c r="D30" s="61" t="str">
        <f>IF(Meldungen!G34="","",Meldungen!G34)</f>
        <v/>
      </c>
      <c r="E30" s="67" t="str">
        <f>IF(Meldungen!D34="","",Meldungen!D34)</f>
        <v/>
      </c>
      <c r="F30" s="61" t="str">
        <f>IF(Meldungen!E34="","",Meldungen!E34)</f>
        <v/>
      </c>
      <c r="G30" s="61" t="str">
        <f>IF(Meldungen!F34="","",Meldungen!F34)</f>
        <v/>
      </c>
      <c r="H30" s="61" t="str">
        <f>IF(Meldungen!I34="","",Meldungen!I34)</f>
        <v/>
      </c>
      <c r="I30" s="6" t="str">
        <f>IF(Meldungen!J34="","",Meldungen!J34)</f>
        <v/>
      </c>
      <c r="J30" s="7"/>
      <c r="K30" s="7"/>
      <c r="L30" s="7"/>
      <c r="M30" s="7"/>
      <c r="N30" s="7"/>
      <c r="O30" s="7"/>
      <c r="P30" s="29" t="str">
        <f t="shared" si="0"/>
        <v/>
      </c>
      <c r="Q30" s="7"/>
      <c r="R30" s="7"/>
    </row>
    <row r="31" spans="1:18" x14ac:dyDescent="0.2">
      <c r="A31" s="60" t="str">
        <f>IF(Meldungen!A35="","",Meldungen!A35)</f>
        <v/>
      </c>
      <c r="B31" s="60" t="str">
        <f>IF(Meldungen!B35="","x",Meldungen!B35)</f>
        <v>x</v>
      </c>
      <c r="C31" s="60" t="str">
        <f>IF(Meldungen!C35="","",Meldungen!C35)</f>
        <v/>
      </c>
      <c r="D31" s="61" t="str">
        <f>IF(Meldungen!G35="","",Meldungen!G35)</f>
        <v/>
      </c>
      <c r="E31" s="67" t="str">
        <f>IF(Meldungen!D35="","",Meldungen!D35)</f>
        <v/>
      </c>
      <c r="F31" s="61" t="str">
        <f>IF(Meldungen!E35="","",Meldungen!E35)</f>
        <v/>
      </c>
      <c r="G31" s="61" t="str">
        <f>IF(Meldungen!F35="","",Meldungen!F35)</f>
        <v/>
      </c>
      <c r="H31" s="61" t="str">
        <f>IF(Meldungen!I35="","",Meldungen!I35)</f>
        <v/>
      </c>
      <c r="I31" s="6" t="str">
        <f>IF(Meldungen!J35="","",Meldungen!J35)</f>
        <v/>
      </c>
      <c r="J31" s="7"/>
      <c r="K31" s="7"/>
      <c r="L31" s="7"/>
      <c r="M31" s="7"/>
      <c r="N31" s="7"/>
      <c r="O31" s="7"/>
      <c r="P31" s="29" t="str">
        <f t="shared" si="0"/>
        <v/>
      </c>
      <c r="Q31" s="7"/>
      <c r="R31" s="7"/>
    </row>
    <row r="32" spans="1:18" x14ac:dyDescent="0.2">
      <c r="A32" s="60" t="str">
        <f>IF(Meldungen!A36="","",Meldungen!A36)</f>
        <v/>
      </c>
      <c r="B32" s="60" t="str">
        <f>IF(Meldungen!B36="","x",Meldungen!B36)</f>
        <v>x</v>
      </c>
      <c r="C32" s="60" t="str">
        <f>IF(Meldungen!C36="","",Meldungen!C36)</f>
        <v/>
      </c>
      <c r="D32" s="61" t="str">
        <f>IF(Meldungen!G36="","",Meldungen!G36)</f>
        <v/>
      </c>
      <c r="E32" s="67" t="str">
        <f>IF(Meldungen!D36="","",Meldungen!D36)</f>
        <v/>
      </c>
      <c r="F32" s="61" t="str">
        <f>IF(Meldungen!E36="","",Meldungen!E36)</f>
        <v/>
      </c>
      <c r="G32" s="61" t="str">
        <f>IF(Meldungen!F36="","",Meldungen!F36)</f>
        <v/>
      </c>
      <c r="H32" s="61" t="str">
        <f>IF(Meldungen!I36="","",Meldungen!I36)</f>
        <v/>
      </c>
      <c r="I32" s="6" t="str">
        <f>IF(Meldungen!J36="","",Meldungen!J36)</f>
        <v/>
      </c>
      <c r="J32" s="7"/>
      <c r="K32" s="7"/>
      <c r="L32" s="7"/>
      <c r="M32" s="7"/>
      <c r="N32" s="7"/>
      <c r="O32" s="7"/>
      <c r="P32" s="29" t="str">
        <f t="shared" si="0"/>
        <v/>
      </c>
      <c r="Q32" s="7"/>
      <c r="R32" s="7"/>
    </row>
    <row r="33" spans="1:18" x14ac:dyDescent="0.2">
      <c r="A33" s="60" t="str">
        <f>IF(Meldungen!A37="","",Meldungen!A37)</f>
        <v/>
      </c>
      <c r="B33" s="60" t="str">
        <f>IF(Meldungen!B37="","x",Meldungen!B37)</f>
        <v>x</v>
      </c>
      <c r="C33" s="60" t="str">
        <f>IF(Meldungen!C37="","",Meldungen!C37)</f>
        <v/>
      </c>
      <c r="D33" s="61" t="str">
        <f>IF(Meldungen!G37="","",Meldungen!G37)</f>
        <v/>
      </c>
      <c r="E33" s="67" t="str">
        <f>IF(Meldungen!D37="","",Meldungen!D37)</f>
        <v/>
      </c>
      <c r="F33" s="61" t="str">
        <f>IF(Meldungen!E37="","",Meldungen!E37)</f>
        <v/>
      </c>
      <c r="G33" s="61" t="str">
        <f>IF(Meldungen!F37="","",Meldungen!F37)</f>
        <v/>
      </c>
      <c r="H33" s="61" t="str">
        <f>IF(Meldungen!I37="","",Meldungen!I37)</f>
        <v/>
      </c>
      <c r="I33" s="6" t="str">
        <f>IF(Meldungen!J37="","",Meldungen!J37)</f>
        <v/>
      </c>
      <c r="J33" s="7"/>
      <c r="K33" s="7"/>
      <c r="L33" s="7"/>
      <c r="M33" s="7"/>
      <c r="N33" s="7"/>
      <c r="O33" s="7"/>
      <c r="P33" s="29" t="str">
        <f t="shared" si="0"/>
        <v/>
      </c>
      <c r="Q33" s="7"/>
      <c r="R33" s="7"/>
    </row>
    <row r="34" spans="1:18" x14ac:dyDescent="0.2">
      <c r="A34" s="60" t="str">
        <f>IF(Meldungen!A38="","",Meldungen!A38)</f>
        <v/>
      </c>
      <c r="B34" s="60" t="str">
        <f>IF(Meldungen!B38="","x",Meldungen!B38)</f>
        <v>x</v>
      </c>
      <c r="C34" s="60" t="str">
        <f>IF(Meldungen!C38="","",Meldungen!C38)</f>
        <v/>
      </c>
      <c r="D34" s="61" t="str">
        <f>IF(Meldungen!G38="","",Meldungen!G38)</f>
        <v/>
      </c>
      <c r="E34" s="67" t="str">
        <f>IF(Meldungen!D38="","",Meldungen!D38)</f>
        <v/>
      </c>
      <c r="F34" s="61" t="str">
        <f>IF(Meldungen!E38="","",Meldungen!E38)</f>
        <v/>
      </c>
      <c r="G34" s="61" t="str">
        <f>IF(Meldungen!F38="","",Meldungen!F38)</f>
        <v/>
      </c>
      <c r="H34" s="61" t="str">
        <f>IF(Meldungen!I38="","",Meldungen!I38)</f>
        <v/>
      </c>
      <c r="I34" s="6" t="str">
        <f>IF(Meldungen!J38="","",Meldungen!J38)</f>
        <v/>
      </c>
      <c r="J34" s="7"/>
      <c r="K34" s="7"/>
      <c r="L34" s="7"/>
      <c r="M34" s="7"/>
      <c r="N34" s="7"/>
      <c r="O34" s="7"/>
      <c r="P34" s="29" t="str">
        <f t="shared" si="0"/>
        <v/>
      </c>
      <c r="Q34" s="7"/>
      <c r="R34" s="7"/>
    </row>
    <row r="35" spans="1:18" x14ac:dyDescent="0.2">
      <c r="A35" s="60" t="str">
        <f>IF(Meldungen!A39="","",Meldungen!A39)</f>
        <v/>
      </c>
      <c r="B35" s="60" t="str">
        <f>IF(Meldungen!B39="","x",Meldungen!B39)</f>
        <v>x</v>
      </c>
      <c r="C35" s="60" t="str">
        <f>IF(Meldungen!C39="","",Meldungen!C39)</f>
        <v/>
      </c>
      <c r="D35" s="61" t="str">
        <f>IF(Meldungen!G39="","",Meldungen!G39)</f>
        <v/>
      </c>
      <c r="E35" s="67" t="str">
        <f>IF(Meldungen!D39="","",Meldungen!D39)</f>
        <v/>
      </c>
      <c r="F35" s="61" t="str">
        <f>IF(Meldungen!E39="","",Meldungen!E39)</f>
        <v/>
      </c>
      <c r="G35" s="61" t="str">
        <f>IF(Meldungen!F39="","",Meldungen!F39)</f>
        <v/>
      </c>
      <c r="H35" s="61" t="str">
        <f>IF(Meldungen!I39="","",Meldungen!I39)</f>
        <v/>
      </c>
      <c r="I35" s="6" t="str">
        <f>IF(Meldungen!J39="","",Meldungen!J39)</f>
        <v/>
      </c>
      <c r="J35" s="7"/>
      <c r="K35" s="7"/>
      <c r="L35" s="7"/>
      <c r="M35" s="7"/>
      <c r="N35" s="7"/>
      <c r="O35" s="7"/>
      <c r="P35" s="29" t="str">
        <f t="shared" si="0"/>
        <v/>
      </c>
      <c r="Q35" s="7"/>
      <c r="R35" s="7"/>
    </row>
    <row r="36" spans="1:18" x14ac:dyDescent="0.2">
      <c r="A36" s="60" t="str">
        <f>IF(Meldungen!A40="","",Meldungen!A40)</f>
        <v/>
      </c>
      <c r="B36" s="60" t="str">
        <f>IF(Meldungen!B40="","x",Meldungen!B40)</f>
        <v>x</v>
      </c>
      <c r="C36" s="60" t="str">
        <f>IF(Meldungen!C40="","",Meldungen!C40)</f>
        <v/>
      </c>
      <c r="D36" s="61" t="str">
        <f>IF(Meldungen!G40="","",Meldungen!G40)</f>
        <v/>
      </c>
      <c r="E36" s="67" t="str">
        <f>IF(Meldungen!D40="","",Meldungen!D40)</f>
        <v/>
      </c>
      <c r="F36" s="61" t="str">
        <f>IF(Meldungen!E40="","",Meldungen!E40)</f>
        <v/>
      </c>
      <c r="G36" s="61" t="str">
        <f>IF(Meldungen!F40="","",Meldungen!F40)</f>
        <v/>
      </c>
      <c r="H36" s="61" t="str">
        <f>IF(Meldungen!I40="","",Meldungen!I40)</f>
        <v/>
      </c>
      <c r="I36" s="6" t="str">
        <f>IF(Meldungen!J40="","",Meldungen!J40)</f>
        <v/>
      </c>
      <c r="J36" s="7"/>
      <c r="K36" s="7"/>
      <c r="L36" s="7"/>
      <c r="M36" s="7"/>
      <c r="N36" s="7"/>
      <c r="O36" s="7"/>
      <c r="P36" s="29" t="str">
        <f t="shared" si="0"/>
        <v/>
      </c>
      <c r="Q36" s="7"/>
      <c r="R36" s="7"/>
    </row>
    <row r="37" spans="1:18" x14ac:dyDescent="0.2">
      <c r="A37" s="60" t="str">
        <f>IF(Meldungen!A41="","",Meldungen!A41)</f>
        <v/>
      </c>
      <c r="B37" s="60" t="str">
        <f>IF(Meldungen!B41="","x",Meldungen!B41)</f>
        <v>x</v>
      </c>
      <c r="C37" s="60" t="str">
        <f>IF(Meldungen!C41="","",Meldungen!C41)</f>
        <v/>
      </c>
      <c r="D37" s="61" t="str">
        <f>IF(Meldungen!G41="","",Meldungen!G41)</f>
        <v/>
      </c>
      <c r="E37" s="67" t="str">
        <f>IF(Meldungen!D41="","",Meldungen!D41)</f>
        <v/>
      </c>
      <c r="F37" s="61" t="str">
        <f>IF(Meldungen!E41="","",Meldungen!E41)</f>
        <v/>
      </c>
      <c r="G37" s="61" t="str">
        <f>IF(Meldungen!F41="","",Meldungen!F41)</f>
        <v/>
      </c>
      <c r="H37" s="61" t="str">
        <f>IF(Meldungen!I41="","",Meldungen!I41)</f>
        <v/>
      </c>
      <c r="I37" s="6" t="str">
        <f>IF(Meldungen!J41="","",Meldungen!J41)</f>
        <v/>
      </c>
      <c r="J37" s="7"/>
      <c r="K37" s="7"/>
      <c r="L37" s="7"/>
      <c r="M37" s="7"/>
      <c r="N37" s="7"/>
      <c r="O37" s="7"/>
      <c r="P37" s="29" t="str">
        <f t="shared" si="0"/>
        <v/>
      </c>
      <c r="Q37" s="7"/>
      <c r="R37" s="7"/>
    </row>
    <row r="38" spans="1:18" x14ac:dyDescent="0.2">
      <c r="A38" s="60" t="str">
        <f>IF(Meldungen!A42="","",Meldungen!A42)</f>
        <v/>
      </c>
      <c r="B38" s="60" t="str">
        <f>IF(Meldungen!B42="","x",Meldungen!B42)</f>
        <v>x</v>
      </c>
      <c r="C38" s="60" t="str">
        <f>IF(Meldungen!C42="","",Meldungen!C42)</f>
        <v/>
      </c>
      <c r="D38" s="61" t="str">
        <f>IF(Meldungen!G42="","",Meldungen!G42)</f>
        <v/>
      </c>
      <c r="E38" s="67" t="str">
        <f>IF(Meldungen!D42="","",Meldungen!D42)</f>
        <v/>
      </c>
      <c r="F38" s="61" t="str">
        <f>IF(Meldungen!E42="","",Meldungen!E42)</f>
        <v/>
      </c>
      <c r="G38" s="61" t="str">
        <f>IF(Meldungen!F42="","",Meldungen!F42)</f>
        <v/>
      </c>
      <c r="H38" s="61" t="str">
        <f>IF(Meldungen!I42="","",Meldungen!I42)</f>
        <v/>
      </c>
      <c r="I38" s="6" t="str">
        <f>IF(Meldungen!J42="","",Meldungen!J42)</f>
        <v/>
      </c>
      <c r="J38" s="7"/>
      <c r="K38" s="7"/>
      <c r="L38" s="7"/>
      <c r="M38" s="7"/>
      <c r="N38" s="7"/>
      <c r="O38" s="7"/>
      <c r="P38" s="29" t="str">
        <f t="shared" si="0"/>
        <v/>
      </c>
      <c r="Q38" s="7"/>
      <c r="R38" s="7"/>
    </row>
    <row r="39" spans="1:18" x14ac:dyDescent="0.2">
      <c r="A39" s="60" t="str">
        <f>IF(Meldungen!A43="","",Meldungen!A43)</f>
        <v/>
      </c>
      <c r="B39" s="60" t="str">
        <f>IF(Meldungen!B43="","x",Meldungen!B43)</f>
        <v>x</v>
      </c>
      <c r="C39" s="60" t="str">
        <f>IF(Meldungen!C43="","",Meldungen!C43)</f>
        <v/>
      </c>
      <c r="D39" s="61" t="str">
        <f>IF(Meldungen!G43="","",Meldungen!G43)</f>
        <v/>
      </c>
      <c r="E39" s="67" t="str">
        <f>IF(Meldungen!D43="","",Meldungen!D43)</f>
        <v/>
      </c>
      <c r="F39" s="61" t="str">
        <f>IF(Meldungen!E43="","",Meldungen!E43)</f>
        <v/>
      </c>
      <c r="G39" s="61" t="str">
        <f>IF(Meldungen!F43="","",Meldungen!F43)</f>
        <v/>
      </c>
      <c r="H39" s="61" t="str">
        <f>IF(Meldungen!I43="","",Meldungen!I43)</f>
        <v/>
      </c>
      <c r="I39" s="6" t="str">
        <f>IF(Meldungen!J43="","",Meldungen!J43)</f>
        <v/>
      </c>
      <c r="J39" s="7"/>
      <c r="K39" s="7"/>
      <c r="L39" s="7"/>
      <c r="M39" s="7"/>
      <c r="N39" s="7"/>
      <c r="O39" s="7"/>
      <c r="P39" s="29" t="str">
        <f t="shared" si="0"/>
        <v/>
      </c>
      <c r="Q39" s="7"/>
      <c r="R39" s="7"/>
    </row>
    <row r="40" spans="1:18" x14ac:dyDescent="0.2">
      <c r="A40" s="60" t="str">
        <f>IF(Meldungen!A44="","",Meldungen!A44)</f>
        <v/>
      </c>
      <c r="B40" s="60" t="str">
        <f>IF(Meldungen!B44="","x",Meldungen!B44)</f>
        <v>x</v>
      </c>
      <c r="C40" s="60" t="str">
        <f>IF(Meldungen!C44="","",Meldungen!C44)</f>
        <v/>
      </c>
      <c r="D40" s="61" t="str">
        <f>IF(Meldungen!G44="","",Meldungen!G44)</f>
        <v/>
      </c>
      <c r="E40" s="67" t="str">
        <f>IF(Meldungen!D44="","",Meldungen!D44)</f>
        <v/>
      </c>
      <c r="F40" s="61" t="str">
        <f>IF(Meldungen!E44="","",Meldungen!E44)</f>
        <v/>
      </c>
      <c r="G40" s="61" t="str">
        <f>IF(Meldungen!F44="","",Meldungen!F44)</f>
        <v/>
      </c>
      <c r="H40" s="61" t="str">
        <f>IF(Meldungen!I44="","",Meldungen!I44)</f>
        <v/>
      </c>
      <c r="I40" s="6" t="str">
        <f>IF(Meldungen!J44="","",Meldungen!J44)</f>
        <v/>
      </c>
      <c r="J40" s="7"/>
      <c r="K40" s="7"/>
      <c r="L40" s="7"/>
      <c r="M40" s="7"/>
      <c r="N40" s="7"/>
      <c r="O40" s="7"/>
      <c r="P40" s="29" t="str">
        <f t="shared" si="0"/>
        <v/>
      </c>
      <c r="Q40" s="7"/>
      <c r="R40" s="7"/>
    </row>
    <row r="41" spans="1:18" x14ac:dyDescent="0.2">
      <c r="A41" s="60" t="str">
        <f>IF(Meldungen!A45="","",Meldungen!A45)</f>
        <v/>
      </c>
      <c r="B41" s="60" t="str">
        <f>IF(Meldungen!B45="","x",Meldungen!B45)</f>
        <v>x</v>
      </c>
      <c r="C41" s="60" t="str">
        <f>IF(Meldungen!C45="","",Meldungen!C45)</f>
        <v/>
      </c>
      <c r="D41" s="61" t="str">
        <f>IF(Meldungen!G45="","",Meldungen!G45)</f>
        <v/>
      </c>
      <c r="E41" s="67" t="str">
        <f>IF(Meldungen!D45="","",Meldungen!D45)</f>
        <v/>
      </c>
      <c r="F41" s="61" t="str">
        <f>IF(Meldungen!E45="","",Meldungen!E45)</f>
        <v/>
      </c>
      <c r="G41" s="61" t="str">
        <f>IF(Meldungen!F45="","",Meldungen!F45)</f>
        <v/>
      </c>
      <c r="H41" s="61" t="str">
        <f>IF(Meldungen!I45="","",Meldungen!I45)</f>
        <v/>
      </c>
      <c r="I41" s="6" t="str">
        <f>IF(Meldungen!J45="","",Meldungen!J45)</f>
        <v/>
      </c>
      <c r="J41" s="7"/>
      <c r="K41" s="7"/>
      <c r="L41" s="7"/>
      <c r="M41" s="7"/>
      <c r="N41" s="7"/>
      <c r="O41" s="7"/>
      <c r="P41" s="29" t="str">
        <f t="shared" si="0"/>
        <v/>
      </c>
      <c r="Q41" s="7"/>
      <c r="R41" s="7"/>
    </row>
    <row r="42" spans="1:18" x14ac:dyDescent="0.2">
      <c r="A42" s="60" t="str">
        <f>IF(Meldungen!A46="","",Meldungen!A46)</f>
        <v/>
      </c>
      <c r="B42" s="60" t="str">
        <f>IF(Meldungen!B46="","x",Meldungen!B46)</f>
        <v>x</v>
      </c>
      <c r="C42" s="60" t="str">
        <f>IF(Meldungen!C46="","",Meldungen!C46)</f>
        <v/>
      </c>
      <c r="D42" s="61" t="str">
        <f>IF(Meldungen!G46="","",Meldungen!G46)</f>
        <v/>
      </c>
      <c r="E42" s="67" t="str">
        <f>IF(Meldungen!D46="","",Meldungen!D46)</f>
        <v/>
      </c>
      <c r="F42" s="61" t="str">
        <f>IF(Meldungen!E46="","",Meldungen!E46)</f>
        <v/>
      </c>
      <c r="G42" s="61" t="str">
        <f>IF(Meldungen!F46="","",Meldungen!F46)</f>
        <v/>
      </c>
      <c r="H42" s="61" t="str">
        <f>IF(Meldungen!I46="","",Meldungen!I46)</f>
        <v/>
      </c>
      <c r="I42" s="6" t="str">
        <f>IF(Meldungen!J46="","",Meldungen!J46)</f>
        <v/>
      </c>
      <c r="J42" s="7"/>
      <c r="K42" s="7"/>
      <c r="L42" s="7"/>
      <c r="M42" s="7"/>
      <c r="N42" s="7"/>
      <c r="O42" s="7"/>
      <c r="P42" s="29" t="str">
        <f t="shared" si="0"/>
        <v/>
      </c>
      <c r="Q42" s="7"/>
      <c r="R42" s="7"/>
    </row>
    <row r="43" spans="1:18" x14ac:dyDescent="0.2">
      <c r="A43" s="60" t="str">
        <f>IF(Meldungen!A47="","",Meldungen!A47)</f>
        <v/>
      </c>
      <c r="B43" s="60" t="str">
        <f>IF(Meldungen!B47="","x",Meldungen!B47)</f>
        <v>x</v>
      </c>
      <c r="C43" s="60" t="str">
        <f>IF(Meldungen!C47="","",Meldungen!C47)</f>
        <v/>
      </c>
      <c r="D43" s="61" t="str">
        <f>IF(Meldungen!G47="","",Meldungen!G47)</f>
        <v/>
      </c>
      <c r="E43" s="67" t="str">
        <f>IF(Meldungen!D47="","",Meldungen!D47)</f>
        <v/>
      </c>
      <c r="F43" s="61" t="str">
        <f>IF(Meldungen!E47="","",Meldungen!E47)</f>
        <v/>
      </c>
      <c r="G43" s="61" t="str">
        <f>IF(Meldungen!F47="","",Meldungen!F47)</f>
        <v/>
      </c>
      <c r="H43" s="61" t="str">
        <f>IF(Meldungen!I47="","",Meldungen!I47)</f>
        <v/>
      </c>
      <c r="I43" s="6" t="str">
        <f>IF(Meldungen!J47="","",Meldungen!J47)</f>
        <v/>
      </c>
      <c r="J43" s="7"/>
      <c r="K43" s="7"/>
      <c r="L43" s="7"/>
      <c r="M43" s="7"/>
      <c r="N43" s="7"/>
      <c r="O43" s="7"/>
      <c r="P43" s="29" t="str">
        <f t="shared" si="0"/>
        <v/>
      </c>
      <c r="Q43" s="7"/>
      <c r="R43" s="7"/>
    </row>
    <row r="44" spans="1:18" x14ac:dyDescent="0.2">
      <c r="A44" s="60" t="str">
        <f>IF(Meldungen!A48="","",Meldungen!A48)</f>
        <v/>
      </c>
      <c r="B44" s="60" t="str">
        <f>IF(Meldungen!B48="","x",Meldungen!B48)</f>
        <v>x</v>
      </c>
      <c r="C44" s="60" t="str">
        <f>IF(Meldungen!C48="","",Meldungen!C48)</f>
        <v/>
      </c>
      <c r="D44" s="61" t="str">
        <f>IF(Meldungen!G48="","",Meldungen!G48)</f>
        <v/>
      </c>
      <c r="E44" s="67" t="str">
        <f>IF(Meldungen!D48="","",Meldungen!D48)</f>
        <v/>
      </c>
      <c r="F44" s="61" t="str">
        <f>IF(Meldungen!E48="","",Meldungen!E48)</f>
        <v/>
      </c>
      <c r="G44" s="61" t="str">
        <f>IF(Meldungen!F48="","",Meldungen!F48)</f>
        <v/>
      </c>
      <c r="H44" s="61" t="str">
        <f>IF(Meldungen!I48="","",Meldungen!I48)</f>
        <v/>
      </c>
      <c r="I44" s="6" t="str">
        <f>IF(Meldungen!J48="","",Meldungen!J48)</f>
        <v/>
      </c>
      <c r="J44" s="7"/>
      <c r="K44" s="7"/>
      <c r="L44" s="7"/>
      <c r="M44" s="7"/>
      <c r="N44" s="7"/>
      <c r="O44" s="7"/>
      <c r="P44" s="29" t="str">
        <f t="shared" si="0"/>
        <v/>
      </c>
      <c r="Q44" s="7"/>
      <c r="R44" s="7"/>
    </row>
    <row r="45" spans="1:18" x14ac:dyDescent="0.2">
      <c r="A45" s="60" t="str">
        <f>IF(Meldungen!A49="","",Meldungen!A49)</f>
        <v/>
      </c>
      <c r="B45" s="60" t="str">
        <f>IF(Meldungen!B49="","x",Meldungen!B49)</f>
        <v>x</v>
      </c>
      <c r="C45" s="60" t="str">
        <f>IF(Meldungen!C49="","",Meldungen!C49)</f>
        <v/>
      </c>
      <c r="D45" s="61" t="str">
        <f>IF(Meldungen!G49="","",Meldungen!G49)</f>
        <v/>
      </c>
      <c r="E45" s="67" t="str">
        <f>IF(Meldungen!D49="","",Meldungen!D49)</f>
        <v/>
      </c>
      <c r="F45" s="61" t="str">
        <f>IF(Meldungen!E49="","",Meldungen!E49)</f>
        <v/>
      </c>
      <c r="G45" s="61" t="str">
        <f>IF(Meldungen!F49="","",Meldungen!F49)</f>
        <v/>
      </c>
      <c r="H45" s="61" t="str">
        <f>IF(Meldungen!I49="","",Meldungen!I49)</f>
        <v/>
      </c>
      <c r="I45" s="6" t="str">
        <f>IF(Meldungen!J49="","",Meldungen!J49)</f>
        <v/>
      </c>
      <c r="J45" s="7"/>
      <c r="K45" s="7"/>
      <c r="L45" s="7"/>
      <c r="M45" s="7"/>
      <c r="N45" s="7"/>
      <c r="O45" s="7"/>
      <c r="P45" s="29" t="str">
        <f t="shared" si="0"/>
        <v/>
      </c>
      <c r="Q45" s="7"/>
      <c r="R45" s="7"/>
    </row>
    <row r="46" spans="1:18" x14ac:dyDescent="0.2">
      <c r="A46" s="60" t="str">
        <f>IF(Meldungen!A50="","",Meldungen!A50)</f>
        <v/>
      </c>
      <c r="B46" s="60" t="str">
        <f>IF(Meldungen!B50="","x",Meldungen!B50)</f>
        <v>x</v>
      </c>
      <c r="C46" s="60" t="str">
        <f>IF(Meldungen!C50="","",Meldungen!C50)</f>
        <v/>
      </c>
      <c r="D46" s="61" t="str">
        <f>IF(Meldungen!G50="","",Meldungen!G50)</f>
        <v/>
      </c>
      <c r="E46" s="67" t="str">
        <f>IF(Meldungen!D50="","",Meldungen!D50)</f>
        <v/>
      </c>
      <c r="F46" s="61" t="str">
        <f>IF(Meldungen!E50="","",Meldungen!E50)</f>
        <v/>
      </c>
      <c r="G46" s="61" t="str">
        <f>IF(Meldungen!F50="","",Meldungen!F50)</f>
        <v/>
      </c>
      <c r="H46" s="61" t="str">
        <f>IF(Meldungen!I50="","",Meldungen!I50)</f>
        <v/>
      </c>
      <c r="I46" s="6" t="str">
        <f>IF(Meldungen!J50="","",Meldungen!J50)</f>
        <v/>
      </c>
      <c r="J46" s="7"/>
      <c r="K46" s="7"/>
      <c r="L46" s="7"/>
      <c r="M46" s="7"/>
      <c r="N46" s="7"/>
      <c r="O46" s="7"/>
      <c r="P46" s="29" t="str">
        <f t="shared" si="0"/>
        <v/>
      </c>
      <c r="Q46" s="7"/>
      <c r="R46" s="7"/>
    </row>
    <row r="47" spans="1:18" x14ac:dyDescent="0.2">
      <c r="A47" s="60" t="str">
        <f>IF(Meldungen!A51="","",Meldungen!A51)</f>
        <v/>
      </c>
      <c r="B47" s="60" t="str">
        <f>IF(Meldungen!B51="","x",Meldungen!B51)</f>
        <v>x</v>
      </c>
      <c r="C47" s="60" t="str">
        <f>IF(Meldungen!C51="","",Meldungen!C51)</f>
        <v/>
      </c>
      <c r="D47" s="61" t="str">
        <f>IF(Meldungen!G51="","",Meldungen!G51)</f>
        <v/>
      </c>
      <c r="E47" s="67" t="str">
        <f>IF(Meldungen!D51="","",Meldungen!D51)</f>
        <v/>
      </c>
      <c r="F47" s="61" t="str">
        <f>IF(Meldungen!E51="","",Meldungen!E51)</f>
        <v/>
      </c>
      <c r="G47" s="61" t="str">
        <f>IF(Meldungen!F51="","",Meldungen!F51)</f>
        <v/>
      </c>
      <c r="H47" s="61" t="str">
        <f>IF(Meldungen!I51="","",Meldungen!I51)</f>
        <v/>
      </c>
      <c r="I47" s="6" t="str">
        <f>IF(Meldungen!J51="","",Meldungen!J51)</f>
        <v/>
      </c>
      <c r="J47" s="7"/>
      <c r="K47" s="7"/>
      <c r="L47" s="7"/>
      <c r="M47" s="7"/>
      <c r="N47" s="7"/>
      <c r="O47" s="7"/>
      <c r="P47" s="29" t="str">
        <f t="shared" si="0"/>
        <v/>
      </c>
      <c r="Q47" s="7"/>
      <c r="R47" s="7"/>
    </row>
    <row r="48" spans="1:18" x14ac:dyDescent="0.2">
      <c r="A48" s="60" t="str">
        <f>IF(Meldungen!A52="","",Meldungen!A52)</f>
        <v/>
      </c>
      <c r="B48" s="60" t="str">
        <f>IF(Meldungen!B52="","x",Meldungen!B52)</f>
        <v>x</v>
      </c>
      <c r="C48" s="60" t="str">
        <f>IF(Meldungen!C52="","",Meldungen!C52)</f>
        <v/>
      </c>
      <c r="D48" s="61" t="str">
        <f>IF(Meldungen!G52="","",Meldungen!G52)</f>
        <v/>
      </c>
      <c r="E48" s="67" t="str">
        <f>IF(Meldungen!D52="","",Meldungen!D52)</f>
        <v/>
      </c>
      <c r="F48" s="61" t="str">
        <f>IF(Meldungen!E52="","",Meldungen!E52)</f>
        <v/>
      </c>
      <c r="G48" s="61" t="str">
        <f>IF(Meldungen!F52="","",Meldungen!F52)</f>
        <v/>
      </c>
      <c r="H48" s="61" t="str">
        <f>IF(Meldungen!I52="","",Meldungen!I52)</f>
        <v/>
      </c>
      <c r="I48" s="6" t="str">
        <f>IF(Meldungen!J52="","",Meldungen!J52)</f>
        <v/>
      </c>
      <c r="J48" s="7"/>
      <c r="K48" s="7"/>
      <c r="L48" s="7"/>
      <c r="M48" s="7"/>
      <c r="N48" s="7"/>
      <c r="O48" s="7"/>
      <c r="P48" s="29" t="str">
        <f t="shared" si="0"/>
        <v/>
      </c>
      <c r="Q48" s="7"/>
      <c r="R48" s="7"/>
    </row>
    <row r="49" spans="1:18" x14ac:dyDescent="0.2">
      <c r="A49" s="60" t="str">
        <f>IF(Meldungen!A53="","",Meldungen!A53)</f>
        <v/>
      </c>
      <c r="B49" s="60" t="str">
        <f>IF(Meldungen!B53="","x",Meldungen!B53)</f>
        <v>x</v>
      </c>
      <c r="C49" s="60" t="str">
        <f>IF(Meldungen!C53="","",Meldungen!C53)</f>
        <v/>
      </c>
      <c r="D49" s="61" t="str">
        <f>IF(Meldungen!G53="","",Meldungen!G53)</f>
        <v/>
      </c>
      <c r="E49" s="67" t="str">
        <f>IF(Meldungen!D53="","",Meldungen!D53)</f>
        <v/>
      </c>
      <c r="F49" s="61" t="str">
        <f>IF(Meldungen!E53="","",Meldungen!E53)</f>
        <v/>
      </c>
      <c r="G49" s="61" t="str">
        <f>IF(Meldungen!F53="","",Meldungen!F53)</f>
        <v/>
      </c>
      <c r="H49" s="61" t="str">
        <f>IF(Meldungen!I53="","",Meldungen!I53)</f>
        <v/>
      </c>
      <c r="I49" s="6" t="str">
        <f>IF(Meldungen!J53="","",Meldungen!J53)</f>
        <v/>
      </c>
      <c r="J49" s="7"/>
      <c r="K49" s="7"/>
      <c r="L49" s="7"/>
      <c r="M49" s="7"/>
      <c r="N49" s="7"/>
      <c r="O49" s="7"/>
      <c r="P49" s="29" t="str">
        <f t="shared" si="0"/>
        <v/>
      </c>
      <c r="Q49" s="7"/>
      <c r="R49" s="7"/>
    </row>
    <row r="50" spans="1:18" x14ac:dyDescent="0.2">
      <c r="A50" s="60" t="str">
        <f>IF(Meldungen!A54="","",Meldungen!A54)</f>
        <v/>
      </c>
      <c r="B50" s="60" t="str">
        <f>IF(Meldungen!B54="","x",Meldungen!B54)</f>
        <v>x</v>
      </c>
      <c r="C50" s="60" t="str">
        <f>IF(Meldungen!C54="","",Meldungen!C54)</f>
        <v/>
      </c>
      <c r="D50" s="61" t="str">
        <f>IF(Meldungen!G54="","",Meldungen!G54)</f>
        <v/>
      </c>
      <c r="E50" s="67" t="str">
        <f>IF(Meldungen!D54="","",Meldungen!D54)</f>
        <v/>
      </c>
      <c r="F50" s="61" t="str">
        <f>IF(Meldungen!E54="","",Meldungen!E54)</f>
        <v/>
      </c>
      <c r="G50" s="61" t="str">
        <f>IF(Meldungen!F54="","",Meldungen!F54)</f>
        <v/>
      </c>
      <c r="H50" s="61" t="str">
        <f>IF(Meldungen!I54="","",Meldungen!I54)</f>
        <v/>
      </c>
      <c r="I50" s="6" t="str">
        <f>IF(Meldungen!J54="","",Meldungen!J54)</f>
        <v/>
      </c>
      <c r="J50" s="7"/>
      <c r="K50" s="7"/>
      <c r="L50" s="7"/>
      <c r="M50" s="7"/>
      <c r="N50" s="7"/>
      <c r="O50" s="7"/>
      <c r="P50" s="29" t="str">
        <f t="shared" si="0"/>
        <v/>
      </c>
      <c r="Q50" s="7"/>
      <c r="R50" s="7"/>
    </row>
    <row r="51" spans="1:18" x14ac:dyDescent="0.2">
      <c r="A51" s="60" t="str">
        <f>IF(Meldungen!A55="","",Meldungen!A55)</f>
        <v/>
      </c>
      <c r="B51" s="60" t="str">
        <f>IF(Meldungen!B55="","x",Meldungen!B55)</f>
        <v>x</v>
      </c>
      <c r="C51" s="60" t="str">
        <f>IF(Meldungen!C55="","",Meldungen!C55)</f>
        <v/>
      </c>
      <c r="D51" s="61" t="str">
        <f>IF(Meldungen!G55="","",Meldungen!G55)</f>
        <v/>
      </c>
      <c r="E51" s="67" t="str">
        <f>IF(Meldungen!D55="","",Meldungen!D55)</f>
        <v/>
      </c>
      <c r="F51" s="61" t="str">
        <f>IF(Meldungen!E55="","",Meldungen!E55)</f>
        <v/>
      </c>
      <c r="G51" s="61" t="str">
        <f>IF(Meldungen!F55="","",Meldungen!F55)</f>
        <v/>
      </c>
      <c r="H51" s="61" t="str">
        <f>IF(Meldungen!I55="","",Meldungen!I55)</f>
        <v/>
      </c>
      <c r="I51" s="6" t="str">
        <f>IF(Meldungen!J55="","",Meldungen!J55)</f>
        <v/>
      </c>
      <c r="J51" s="7"/>
      <c r="K51" s="7"/>
      <c r="L51" s="7"/>
      <c r="M51" s="7"/>
      <c r="N51" s="7"/>
      <c r="O51" s="7"/>
      <c r="P51" s="29" t="str">
        <f t="shared" si="0"/>
        <v/>
      </c>
      <c r="Q51" s="7"/>
      <c r="R51" s="7"/>
    </row>
    <row r="52" spans="1:18" x14ac:dyDescent="0.2">
      <c r="A52" s="60" t="str">
        <f>IF(Meldungen!A56="","",Meldungen!A56)</f>
        <v/>
      </c>
      <c r="B52" s="60" t="str">
        <f>IF(Meldungen!B56="","x",Meldungen!B56)</f>
        <v>x</v>
      </c>
      <c r="C52" s="60" t="str">
        <f>IF(Meldungen!C56="","",Meldungen!C56)</f>
        <v/>
      </c>
      <c r="D52" s="61" t="str">
        <f>IF(Meldungen!G56="","",Meldungen!G56)</f>
        <v/>
      </c>
      <c r="E52" s="67" t="str">
        <f>IF(Meldungen!D56="","",Meldungen!D56)</f>
        <v/>
      </c>
      <c r="F52" s="61" t="str">
        <f>IF(Meldungen!E56="","",Meldungen!E56)</f>
        <v/>
      </c>
      <c r="G52" s="61" t="str">
        <f>IF(Meldungen!F56="","",Meldungen!F56)</f>
        <v/>
      </c>
      <c r="H52" s="61" t="str">
        <f>IF(Meldungen!I56="","",Meldungen!I56)</f>
        <v/>
      </c>
      <c r="I52" s="6" t="str">
        <f>IF(Meldungen!J56="","",Meldungen!J56)</f>
        <v/>
      </c>
      <c r="J52" s="7"/>
      <c r="K52" s="7"/>
      <c r="L52" s="7"/>
      <c r="M52" s="7"/>
      <c r="N52" s="7"/>
      <c r="O52" s="7"/>
      <c r="P52" s="29" t="str">
        <f t="shared" si="0"/>
        <v/>
      </c>
      <c r="Q52" s="7"/>
      <c r="R52" s="7"/>
    </row>
    <row r="53" spans="1:18" x14ac:dyDescent="0.2">
      <c r="A53" s="60" t="str">
        <f>IF(Meldungen!A57="","",Meldungen!A57)</f>
        <v/>
      </c>
      <c r="B53" s="60" t="str">
        <f>IF(Meldungen!B57="","x",Meldungen!B57)</f>
        <v>x</v>
      </c>
      <c r="C53" s="60" t="str">
        <f>IF(Meldungen!C57="","",Meldungen!C57)</f>
        <v/>
      </c>
      <c r="D53" s="61" t="str">
        <f>IF(Meldungen!G57="","",Meldungen!G57)</f>
        <v/>
      </c>
      <c r="E53" s="67" t="str">
        <f>IF(Meldungen!D57="","",Meldungen!D57)</f>
        <v/>
      </c>
      <c r="F53" s="61" t="str">
        <f>IF(Meldungen!E57="","",Meldungen!E57)</f>
        <v/>
      </c>
      <c r="G53" s="61" t="str">
        <f>IF(Meldungen!F57="","",Meldungen!F57)</f>
        <v/>
      </c>
      <c r="H53" s="61" t="str">
        <f>IF(Meldungen!I57="","",Meldungen!I57)</f>
        <v/>
      </c>
      <c r="I53" s="6" t="str">
        <f>IF(Meldungen!J57="","",Meldungen!J57)</f>
        <v/>
      </c>
      <c r="J53" s="7"/>
      <c r="K53" s="7"/>
      <c r="L53" s="7"/>
      <c r="M53" s="7"/>
      <c r="N53" s="7"/>
      <c r="O53" s="7"/>
      <c r="P53" s="29" t="str">
        <f t="shared" si="0"/>
        <v/>
      </c>
      <c r="Q53" s="7"/>
      <c r="R53" s="7"/>
    </row>
    <row r="54" spans="1:18" x14ac:dyDescent="0.2">
      <c r="A54" s="60" t="str">
        <f>IF(Meldungen!A58="","",Meldungen!A58)</f>
        <v/>
      </c>
      <c r="B54" s="60" t="str">
        <f>IF(Meldungen!B58="","x",Meldungen!B58)</f>
        <v>x</v>
      </c>
      <c r="C54" s="60" t="str">
        <f>IF(Meldungen!C58="","",Meldungen!C58)</f>
        <v/>
      </c>
      <c r="D54" s="61" t="str">
        <f>IF(Meldungen!G58="","",Meldungen!G58)</f>
        <v/>
      </c>
      <c r="E54" s="67" t="str">
        <f>IF(Meldungen!D58="","",Meldungen!D58)</f>
        <v/>
      </c>
      <c r="F54" s="61" t="str">
        <f>IF(Meldungen!E58="","",Meldungen!E58)</f>
        <v/>
      </c>
      <c r="G54" s="61" t="str">
        <f>IF(Meldungen!F58="","",Meldungen!F58)</f>
        <v/>
      </c>
      <c r="H54" s="61" t="str">
        <f>IF(Meldungen!I58="","",Meldungen!I58)</f>
        <v/>
      </c>
      <c r="I54" s="6" t="str">
        <f>IF(Meldungen!J58="","",Meldungen!J58)</f>
        <v/>
      </c>
      <c r="J54" s="7"/>
      <c r="K54" s="7"/>
      <c r="L54" s="7"/>
      <c r="M54" s="7"/>
      <c r="N54" s="7"/>
      <c r="O54" s="7"/>
      <c r="P54" s="29" t="str">
        <f t="shared" si="0"/>
        <v/>
      </c>
      <c r="Q54" s="7"/>
      <c r="R54" s="7"/>
    </row>
    <row r="55" spans="1:18" x14ac:dyDescent="0.2">
      <c r="A55" s="60" t="str">
        <f>IF(Meldungen!A59="","",Meldungen!A59)</f>
        <v/>
      </c>
      <c r="B55" s="60" t="str">
        <f>IF(Meldungen!B59="","x",Meldungen!B59)</f>
        <v>x</v>
      </c>
      <c r="C55" s="60" t="str">
        <f>IF(Meldungen!C59="","",Meldungen!C59)</f>
        <v/>
      </c>
      <c r="D55" s="61" t="str">
        <f>IF(Meldungen!G59="","",Meldungen!G59)</f>
        <v/>
      </c>
      <c r="E55" s="67" t="str">
        <f>IF(Meldungen!D59="","",Meldungen!D59)</f>
        <v/>
      </c>
      <c r="F55" s="61" t="str">
        <f>IF(Meldungen!E59="","",Meldungen!E59)</f>
        <v/>
      </c>
      <c r="G55" s="61" t="str">
        <f>IF(Meldungen!F59="","",Meldungen!F59)</f>
        <v/>
      </c>
      <c r="H55" s="61" t="str">
        <f>IF(Meldungen!I59="","",Meldungen!I59)</f>
        <v/>
      </c>
      <c r="I55" s="6" t="str">
        <f>IF(Meldungen!J59="","",Meldungen!J59)</f>
        <v/>
      </c>
      <c r="J55" s="7"/>
      <c r="K55" s="7"/>
      <c r="L55" s="7"/>
      <c r="M55" s="7"/>
      <c r="N55" s="7"/>
      <c r="O55" s="7"/>
      <c r="P55" s="29" t="str">
        <f t="shared" si="0"/>
        <v/>
      </c>
      <c r="Q55" s="7"/>
      <c r="R55" s="7"/>
    </row>
    <row r="56" spans="1:18" x14ac:dyDescent="0.2">
      <c r="A56" s="60" t="str">
        <f>IF(Meldungen!A60="","",Meldungen!A60)</f>
        <v/>
      </c>
      <c r="B56" s="60" t="str">
        <f>IF(Meldungen!B60="","x",Meldungen!B60)</f>
        <v>x</v>
      </c>
      <c r="C56" s="60" t="str">
        <f>IF(Meldungen!C60="","",Meldungen!C60)</f>
        <v/>
      </c>
      <c r="D56" s="61" t="str">
        <f>IF(Meldungen!G60="","",Meldungen!G60)</f>
        <v/>
      </c>
      <c r="E56" s="67" t="str">
        <f>IF(Meldungen!D60="","",Meldungen!D60)</f>
        <v/>
      </c>
      <c r="F56" s="61" t="str">
        <f>IF(Meldungen!E60="","",Meldungen!E60)</f>
        <v/>
      </c>
      <c r="G56" s="61" t="str">
        <f>IF(Meldungen!F60="","",Meldungen!F60)</f>
        <v/>
      </c>
      <c r="H56" s="61" t="str">
        <f>IF(Meldungen!I60="","",Meldungen!I60)</f>
        <v/>
      </c>
      <c r="I56" s="6" t="str">
        <f>IF(Meldungen!J60="","",Meldungen!J60)</f>
        <v/>
      </c>
      <c r="J56" s="7"/>
      <c r="K56" s="7"/>
      <c r="L56" s="7"/>
      <c r="M56" s="7"/>
      <c r="N56" s="7"/>
      <c r="O56" s="7"/>
      <c r="P56" s="29" t="str">
        <f t="shared" si="0"/>
        <v/>
      </c>
      <c r="Q56" s="7"/>
      <c r="R56" s="7"/>
    </row>
    <row r="57" spans="1:18" x14ac:dyDescent="0.2">
      <c r="A57" s="60" t="str">
        <f>IF(Meldungen!A61="","",Meldungen!A61)</f>
        <v/>
      </c>
      <c r="B57" s="60" t="str">
        <f>IF(Meldungen!B61="","x",Meldungen!B61)</f>
        <v>x</v>
      </c>
      <c r="C57" s="60" t="str">
        <f>IF(Meldungen!C61="","",Meldungen!C61)</f>
        <v/>
      </c>
      <c r="D57" s="61" t="str">
        <f>IF(Meldungen!G61="","",Meldungen!G61)</f>
        <v/>
      </c>
      <c r="E57" s="67" t="str">
        <f>IF(Meldungen!D61="","",Meldungen!D61)</f>
        <v/>
      </c>
      <c r="F57" s="61" t="str">
        <f>IF(Meldungen!E61="","",Meldungen!E61)</f>
        <v/>
      </c>
      <c r="G57" s="61" t="str">
        <f>IF(Meldungen!F61="","",Meldungen!F61)</f>
        <v/>
      </c>
      <c r="H57" s="61" t="str">
        <f>IF(Meldungen!I61="","",Meldungen!I61)</f>
        <v/>
      </c>
      <c r="I57" s="6" t="str">
        <f>IF(Meldungen!J61="","",Meldungen!J61)</f>
        <v/>
      </c>
      <c r="J57" s="7"/>
      <c r="K57" s="7"/>
      <c r="L57" s="7"/>
      <c r="M57" s="7"/>
      <c r="N57" s="7"/>
      <c r="O57" s="7"/>
      <c r="P57" s="29" t="str">
        <f t="shared" si="0"/>
        <v/>
      </c>
      <c r="Q57" s="7"/>
      <c r="R57" s="7"/>
    </row>
    <row r="58" spans="1:18" x14ac:dyDescent="0.2">
      <c r="A58" s="60" t="str">
        <f>IF(Meldungen!A62="","",Meldungen!A62)</f>
        <v/>
      </c>
      <c r="B58" s="60" t="str">
        <f>IF(Meldungen!B62="","x",Meldungen!B62)</f>
        <v>x</v>
      </c>
      <c r="C58" s="60" t="str">
        <f>IF(Meldungen!C62="","",Meldungen!C62)</f>
        <v/>
      </c>
      <c r="D58" s="61" t="str">
        <f>IF(Meldungen!G62="","",Meldungen!G62)</f>
        <v/>
      </c>
      <c r="E58" s="67" t="str">
        <f>IF(Meldungen!D62="","",Meldungen!D62)</f>
        <v/>
      </c>
      <c r="F58" s="61" t="str">
        <f>IF(Meldungen!E62="","",Meldungen!E62)</f>
        <v/>
      </c>
      <c r="G58" s="61" t="str">
        <f>IF(Meldungen!F62="","",Meldungen!F62)</f>
        <v/>
      </c>
      <c r="H58" s="61" t="str">
        <f>IF(Meldungen!I62="","",Meldungen!I62)</f>
        <v/>
      </c>
      <c r="I58" s="6" t="str">
        <f>IF(Meldungen!J62="","",Meldungen!J62)</f>
        <v/>
      </c>
      <c r="J58" s="7"/>
      <c r="K58" s="7"/>
      <c r="L58" s="7"/>
      <c r="M58" s="7"/>
      <c r="N58" s="7"/>
      <c r="O58" s="7"/>
      <c r="P58" s="29" t="str">
        <f t="shared" si="0"/>
        <v/>
      </c>
      <c r="Q58" s="7"/>
      <c r="R58" s="7"/>
    </row>
    <row r="59" spans="1:18" x14ac:dyDescent="0.2">
      <c r="A59" s="60" t="str">
        <f>IF(Meldungen!A63="","",Meldungen!A63)</f>
        <v/>
      </c>
      <c r="B59" s="60" t="str">
        <f>IF(Meldungen!B63="","x",Meldungen!B63)</f>
        <v>x</v>
      </c>
      <c r="C59" s="60" t="str">
        <f>IF(Meldungen!C63="","",Meldungen!C63)</f>
        <v/>
      </c>
      <c r="D59" s="61" t="str">
        <f>IF(Meldungen!G63="","",Meldungen!G63)</f>
        <v/>
      </c>
      <c r="E59" s="67" t="str">
        <f>IF(Meldungen!D63="","",Meldungen!D63)</f>
        <v/>
      </c>
      <c r="F59" s="61" t="str">
        <f>IF(Meldungen!E63="","",Meldungen!E63)</f>
        <v/>
      </c>
      <c r="G59" s="61" t="str">
        <f>IF(Meldungen!F63="","",Meldungen!F63)</f>
        <v/>
      </c>
      <c r="H59" s="61" t="str">
        <f>IF(Meldungen!I63="","",Meldungen!I63)</f>
        <v/>
      </c>
      <c r="I59" s="6" t="str">
        <f>IF(Meldungen!J63="","",Meldungen!J63)</f>
        <v/>
      </c>
      <c r="J59" s="7"/>
      <c r="K59" s="7"/>
      <c r="L59" s="7"/>
      <c r="M59" s="7"/>
      <c r="N59" s="7"/>
      <c r="O59" s="7"/>
      <c r="P59" s="29" t="str">
        <f t="shared" si="0"/>
        <v/>
      </c>
      <c r="Q59" s="7"/>
      <c r="R59" s="7"/>
    </row>
    <row r="60" spans="1:18" x14ac:dyDescent="0.2">
      <c r="A60" s="60" t="str">
        <f>IF(Meldungen!A64="","",Meldungen!A64)</f>
        <v/>
      </c>
      <c r="B60" s="60" t="str">
        <f>IF(Meldungen!B64="","x",Meldungen!B64)</f>
        <v>x</v>
      </c>
      <c r="C60" s="60" t="str">
        <f>IF(Meldungen!C64="","",Meldungen!C64)</f>
        <v/>
      </c>
      <c r="D60" s="61" t="str">
        <f>IF(Meldungen!G64="","",Meldungen!G64)</f>
        <v/>
      </c>
      <c r="E60" s="67" t="str">
        <f>IF(Meldungen!D64="","",Meldungen!D64)</f>
        <v/>
      </c>
      <c r="F60" s="61" t="str">
        <f>IF(Meldungen!E64="","",Meldungen!E64)</f>
        <v/>
      </c>
      <c r="G60" s="61" t="str">
        <f>IF(Meldungen!F64="","",Meldungen!F64)</f>
        <v/>
      </c>
      <c r="H60" s="61" t="str">
        <f>IF(Meldungen!I64="","",Meldungen!I64)</f>
        <v/>
      </c>
      <c r="I60" s="6" t="str">
        <f>IF(Meldungen!J64="","",Meldungen!J64)</f>
        <v/>
      </c>
      <c r="J60" s="7"/>
      <c r="K60" s="7"/>
      <c r="L60" s="7"/>
      <c r="M60" s="7"/>
      <c r="N60" s="7"/>
      <c r="O60" s="7"/>
      <c r="P60" s="29" t="str">
        <f t="shared" si="0"/>
        <v/>
      </c>
      <c r="Q60" s="7"/>
      <c r="R60" s="7"/>
    </row>
    <row r="61" spans="1:18" x14ac:dyDescent="0.2">
      <c r="A61" s="60" t="str">
        <f>IF(Meldungen!A65="","",Meldungen!A65)</f>
        <v/>
      </c>
      <c r="B61" s="60" t="str">
        <f>IF(Meldungen!B65="","x",Meldungen!B65)</f>
        <v>x</v>
      </c>
      <c r="C61" s="60" t="str">
        <f>IF(Meldungen!C65="","",Meldungen!C65)</f>
        <v/>
      </c>
      <c r="D61" s="61" t="str">
        <f>IF(Meldungen!G65="","",Meldungen!G65)</f>
        <v/>
      </c>
      <c r="E61" s="67" t="str">
        <f>IF(Meldungen!D65="","",Meldungen!D65)</f>
        <v/>
      </c>
      <c r="F61" s="61" t="str">
        <f>IF(Meldungen!E65="","",Meldungen!E65)</f>
        <v/>
      </c>
      <c r="G61" s="61" t="str">
        <f>IF(Meldungen!F65="","",Meldungen!F65)</f>
        <v/>
      </c>
      <c r="H61" s="61" t="str">
        <f>IF(Meldungen!I65="","",Meldungen!I65)</f>
        <v/>
      </c>
      <c r="I61" s="6" t="str">
        <f>IF(Meldungen!J65="","",Meldungen!J65)</f>
        <v/>
      </c>
      <c r="J61" s="7"/>
      <c r="K61" s="7"/>
      <c r="L61" s="7"/>
      <c r="M61" s="7"/>
      <c r="N61" s="7"/>
      <c r="O61" s="7"/>
      <c r="P61" s="29" t="str">
        <f t="shared" si="0"/>
        <v/>
      </c>
      <c r="Q61" s="7"/>
      <c r="R61" s="7"/>
    </row>
    <row r="62" spans="1:18" x14ac:dyDescent="0.2">
      <c r="A62" s="60" t="str">
        <f>IF(Meldungen!A66="","",Meldungen!A66)</f>
        <v/>
      </c>
      <c r="B62" s="60" t="str">
        <f>IF(Meldungen!B66="","x",Meldungen!B66)</f>
        <v>x</v>
      </c>
      <c r="C62" s="60" t="str">
        <f>IF(Meldungen!C66="","",Meldungen!C66)</f>
        <v/>
      </c>
      <c r="D62" s="61" t="str">
        <f>IF(Meldungen!G66="","",Meldungen!G66)</f>
        <v/>
      </c>
      <c r="E62" s="67" t="str">
        <f>IF(Meldungen!D66="","",Meldungen!D66)</f>
        <v/>
      </c>
      <c r="F62" s="61" t="str">
        <f>IF(Meldungen!E66="","",Meldungen!E66)</f>
        <v/>
      </c>
      <c r="G62" s="61" t="str">
        <f>IF(Meldungen!F66="","",Meldungen!F66)</f>
        <v/>
      </c>
      <c r="H62" s="61" t="str">
        <f>IF(Meldungen!I66="","",Meldungen!I66)</f>
        <v/>
      </c>
      <c r="I62" s="6" t="str">
        <f>IF(Meldungen!J66="","",Meldungen!J66)</f>
        <v/>
      </c>
      <c r="J62" s="7"/>
      <c r="K62" s="7"/>
      <c r="L62" s="7"/>
      <c r="M62" s="7"/>
      <c r="N62" s="7"/>
      <c r="O62" s="7"/>
      <c r="P62" s="29" t="str">
        <f t="shared" si="0"/>
        <v/>
      </c>
      <c r="Q62" s="7"/>
      <c r="R62" s="7"/>
    </row>
    <row r="63" spans="1:18" x14ac:dyDescent="0.2">
      <c r="A63" s="60" t="str">
        <f>IF(Meldungen!A67="","",Meldungen!A67)</f>
        <v/>
      </c>
      <c r="B63" s="60" t="str">
        <f>IF(Meldungen!B67="","x",Meldungen!B67)</f>
        <v>x</v>
      </c>
      <c r="C63" s="60" t="str">
        <f>IF(Meldungen!C67="","",Meldungen!C67)</f>
        <v/>
      </c>
      <c r="D63" s="61" t="str">
        <f>IF(Meldungen!G67="","",Meldungen!G67)</f>
        <v/>
      </c>
      <c r="E63" s="67" t="str">
        <f>IF(Meldungen!D67="","",Meldungen!D67)</f>
        <v/>
      </c>
      <c r="F63" s="61" t="str">
        <f>IF(Meldungen!E67="","",Meldungen!E67)</f>
        <v/>
      </c>
      <c r="G63" s="61" t="str">
        <f>IF(Meldungen!F67="","",Meldungen!F67)</f>
        <v/>
      </c>
      <c r="H63" s="61" t="str">
        <f>IF(Meldungen!I67="","",Meldungen!I67)</f>
        <v/>
      </c>
      <c r="I63" s="6" t="str">
        <f>IF(Meldungen!J67="","",Meldungen!J67)</f>
        <v/>
      </c>
      <c r="J63" s="7"/>
      <c r="K63" s="7"/>
      <c r="L63" s="7"/>
      <c r="M63" s="7"/>
      <c r="N63" s="7"/>
      <c r="O63" s="7"/>
      <c r="P63" s="29" t="str">
        <f t="shared" si="0"/>
        <v/>
      </c>
      <c r="Q63" s="7"/>
      <c r="R63" s="7"/>
    </row>
    <row r="64" spans="1:18" x14ac:dyDescent="0.2">
      <c r="A64" s="60" t="str">
        <f>IF(Meldungen!A68="","",Meldungen!A68)</f>
        <v/>
      </c>
      <c r="B64" s="60" t="str">
        <f>IF(Meldungen!B68="","x",Meldungen!B68)</f>
        <v>x</v>
      </c>
      <c r="C64" s="60" t="str">
        <f>IF(Meldungen!C68="","",Meldungen!C68)</f>
        <v/>
      </c>
      <c r="D64" s="61" t="str">
        <f>IF(Meldungen!G68="","",Meldungen!G68)</f>
        <v/>
      </c>
      <c r="E64" s="67" t="str">
        <f>IF(Meldungen!D68="","",Meldungen!D68)</f>
        <v/>
      </c>
      <c r="F64" s="61" t="str">
        <f>IF(Meldungen!E68="","",Meldungen!E68)</f>
        <v/>
      </c>
      <c r="G64" s="61" t="str">
        <f>IF(Meldungen!F68="","",Meldungen!F68)</f>
        <v/>
      </c>
      <c r="H64" s="61" t="str">
        <f>IF(Meldungen!I68="","",Meldungen!I68)</f>
        <v/>
      </c>
      <c r="I64" s="6" t="str">
        <f>IF(Meldungen!J68="","",Meldungen!J68)</f>
        <v/>
      </c>
      <c r="J64" s="7"/>
      <c r="K64" s="7"/>
      <c r="L64" s="7"/>
      <c r="M64" s="7"/>
      <c r="N64" s="7"/>
      <c r="O64" s="7"/>
      <c r="P64" s="29" t="str">
        <f t="shared" si="0"/>
        <v/>
      </c>
      <c r="Q64" s="7"/>
      <c r="R64" s="7"/>
    </row>
    <row r="65" spans="1:18" x14ac:dyDescent="0.2">
      <c r="A65" s="60" t="str">
        <f>IF(Meldungen!A69="","",Meldungen!A69)</f>
        <v/>
      </c>
      <c r="B65" s="60" t="str">
        <f>IF(Meldungen!B69="","x",Meldungen!B69)</f>
        <v>x</v>
      </c>
      <c r="C65" s="60" t="str">
        <f>IF(Meldungen!C69="","",Meldungen!C69)</f>
        <v/>
      </c>
      <c r="D65" s="61" t="str">
        <f>IF(Meldungen!G69="","",Meldungen!G69)</f>
        <v/>
      </c>
      <c r="E65" s="67" t="str">
        <f>IF(Meldungen!D69="","",Meldungen!D69)</f>
        <v/>
      </c>
      <c r="F65" s="61" t="str">
        <f>IF(Meldungen!E69="","",Meldungen!E69)</f>
        <v/>
      </c>
      <c r="G65" s="61" t="str">
        <f>IF(Meldungen!F69="","",Meldungen!F69)</f>
        <v/>
      </c>
      <c r="H65" s="61" t="str">
        <f>IF(Meldungen!I69="","",Meldungen!I69)</f>
        <v/>
      </c>
      <c r="I65" s="6" t="str">
        <f>IF(Meldungen!J69="","",Meldungen!J69)</f>
        <v/>
      </c>
      <c r="J65" s="7"/>
      <c r="K65" s="7"/>
      <c r="L65" s="7"/>
      <c r="M65" s="7"/>
      <c r="N65" s="7"/>
      <c r="O65" s="7"/>
      <c r="P65" s="29" t="str">
        <f t="shared" si="0"/>
        <v/>
      </c>
      <c r="Q65" s="7"/>
      <c r="R65" s="7"/>
    </row>
    <row r="66" spans="1:18" x14ac:dyDescent="0.2">
      <c r="A66" s="60" t="str">
        <f>IF(Meldungen!A70="","",Meldungen!A70)</f>
        <v/>
      </c>
      <c r="B66" s="60" t="str">
        <f>IF(Meldungen!B70="","x",Meldungen!B70)</f>
        <v>x</v>
      </c>
      <c r="C66" s="60" t="str">
        <f>IF(Meldungen!C70="","",Meldungen!C70)</f>
        <v/>
      </c>
      <c r="D66" s="61" t="str">
        <f>IF(Meldungen!G70="","",Meldungen!G70)</f>
        <v/>
      </c>
      <c r="E66" s="67" t="str">
        <f>IF(Meldungen!D70="","",Meldungen!D70)</f>
        <v/>
      </c>
      <c r="F66" s="61" t="str">
        <f>IF(Meldungen!E70="","",Meldungen!E70)</f>
        <v/>
      </c>
      <c r="G66" s="61" t="str">
        <f>IF(Meldungen!F70="","",Meldungen!F70)</f>
        <v/>
      </c>
      <c r="H66" s="61" t="str">
        <f>IF(Meldungen!I70="","",Meldungen!I70)</f>
        <v/>
      </c>
      <c r="I66" s="6" t="str">
        <f>IF(Meldungen!J70="","",Meldungen!J70)</f>
        <v/>
      </c>
      <c r="J66" s="7"/>
      <c r="K66" s="7"/>
      <c r="L66" s="7"/>
      <c r="M66" s="7"/>
      <c r="N66" s="7"/>
      <c r="O66" s="7"/>
      <c r="P66" s="29" t="str">
        <f t="shared" si="0"/>
        <v/>
      </c>
      <c r="Q66" s="7"/>
      <c r="R66" s="7"/>
    </row>
    <row r="67" spans="1:18" x14ac:dyDescent="0.2">
      <c r="A67" s="60" t="str">
        <f>IF(Meldungen!A71="","",Meldungen!A71)</f>
        <v/>
      </c>
      <c r="B67" s="60" t="str">
        <f>IF(Meldungen!B71="","x",Meldungen!B71)</f>
        <v>x</v>
      </c>
      <c r="C67" s="60" t="str">
        <f>IF(Meldungen!C71="","",Meldungen!C71)</f>
        <v/>
      </c>
      <c r="D67" s="61" t="str">
        <f>IF(Meldungen!G71="","",Meldungen!G71)</f>
        <v/>
      </c>
      <c r="E67" s="67" t="str">
        <f>IF(Meldungen!D71="","",Meldungen!D71)</f>
        <v/>
      </c>
      <c r="F67" s="61" t="str">
        <f>IF(Meldungen!E71="","",Meldungen!E71)</f>
        <v/>
      </c>
      <c r="G67" s="61" t="str">
        <f>IF(Meldungen!F71="","",Meldungen!F71)</f>
        <v/>
      </c>
      <c r="H67" s="61" t="str">
        <f>IF(Meldungen!I71="","",Meldungen!I71)</f>
        <v/>
      </c>
      <c r="I67" s="6" t="str">
        <f>IF(Meldungen!J71="","",Meldungen!J71)</f>
        <v/>
      </c>
      <c r="J67" s="7"/>
      <c r="K67" s="7"/>
      <c r="L67" s="7"/>
      <c r="M67" s="7"/>
      <c r="N67" s="7"/>
      <c r="O67" s="7"/>
      <c r="P67" s="29" t="str">
        <f t="shared" ref="P67:P130" si="1">IF(E67="","",IF(LEN($E67)&gt;4,YEAR($E67),IF(LEN($E67)=4,$E67,IF(LEN($E67)&lt;3,IF(($E67)+2000&gt;2030,$E67+1900,$E67+2000)))))</f>
        <v/>
      </c>
      <c r="Q67" s="7"/>
      <c r="R67" s="7"/>
    </row>
    <row r="68" spans="1:18" x14ac:dyDescent="0.2">
      <c r="A68" s="60" t="str">
        <f>IF(Meldungen!A72="","",Meldungen!A72)</f>
        <v/>
      </c>
      <c r="B68" s="60" t="str">
        <f>IF(Meldungen!B72="","x",Meldungen!B72)</f>
        <v>x</v>
      </c>
      <c r="C68" s="60" t="str">
        <f>IF(Meldungen!C72="","",Meldungen!C72)</f>
        <v/>
      </c>
      <c r="D68" s="61" t="str">
        <f>IF(Meldungen!G72="","",Meldungen!G72)</f>
        <v/>
      </c>
      <c r="E68" s="67" t="str">
        <f>IF(Meldungen!D72="","",Meldungen!D72)</f>
        <v/>
      </c>
      <c r="F68" s="61" t="str">
        <f>IF(Meldungen!E72="","",Meldungen!E72)</f>
        <v/>
      </c>
      <c r="G68" s="61" t="str">
        <f>IF(Meldungen!F72="","",Meldungen!F72)</f>
        <v/>
      </c>
      <c r="H68" s="61" t="str">
        <f>IF(Meldungen!I72="","",Meldungen!I72)</f>
        <v/>
      </c>
      <c r="I68" s="6" t="str">
        <f>IF(Meldungen!J72="","",Meldungen!J72)</f>
        <v/>
      </c>
      <c r="J68" s="7"/>
      <c r="K68" s="7"/>
      <c r="L68" s="7"/>
      <c r="M68" s="7"/>
      <c r="N68" s="7"/>
      <c r="O68" s="7"/>
      <c r="P68" s="29" t="str">
        <f t="shared" si="1"/>
        <v/>
      </c>
      <c r="Q68" s="7"/>
      <c r="R68" s="7"/>
    </row>
    <row r="69" spans="1:18" x14ac:dyDescent="0.2">
      <c r="A69" s="60" t="str">
        <f>IF(Meldungen!A73="","",Meldungen!A73)</f>
        <v/>
      </c>
      <c r="B69" s="60" t="str">
        <f>IF(Meldungen!B73="","x",Meldungen!B73)</f>
        <v>x</v>
      </c>
      <c r="C69" s="60" t="str">
        <f>IF(Meldungen!C73="","",Meldungen!C73)</f>
        <v/>
      </c>
      <c r="D69" s="61" t="str">
        <f>IF(Meldungen!G73="","",Meldungen!G73)</f>
        <v/>
      </c>
      <c r="E69" s="67" t="str">
        <f>IF(Meldungen!D73="","",Meldungen!D73)</f>
        <v/>
      </c>
      <c r="F69" s="61" t="str">
        <f>IF(Meldungen!E73="","",Meldungen!E73)</f>
        <v/>
      </c>
      <c r="G69" s="61" t="str">
        <f>IF(Meldungen!F73="","",Meldungen!F73)</f>
        <v/>
      </c>
      <c r="H69" s="61" t="str">
        <f>IF(Meldungen!I73="","",Meldungen!I73)</f>
        <v/>
      </c>
      <c r="I69" s="6" t="str">
        <f>IF(Meldungen!J73="","",Meldungen!J73)</f>
        <v/>
      </c>
      <c r="J69" s="7"/>
      <c r="K69" s="7"/>
      <c r="L69" s="7"/>
      <c r="M69" s="7"/>
      <c r="N69" s="7"/>
      <c r="O69" s="7"/>
      <c r="P69" s="29" t="str">
        <f t="shared" si="1"/>
        <v/>
      </c>
      <c r="Q69" s="7"/>
      <c r="R69" s="7"/>
    </row>
    <row r="70" spans="1:18" x14ac:dyDescent="0.2">
      <c r="A70" s="60" t="str">
        <f>IF(Meldungen!A74="","",Meldungen!A74)</f>
        <v/>
      </c>
      <c r="B70" s="60" t="str">
        <f>IF(Meldungen!B74="","x",Meldungen!B74)</f>
        <v>x</v>
      </c>
      <c r="C70" s="60" t="str">
        <f>IF(Meldungen!C74="","",Meldungen!C74)</f>
        <v/>
      </c>
      <c r="D70" s="61" t="str">
        <f>IF(Meldungen!G74="","",Meldungen!G74)</f>
        <v/>
      </c>
      <c r="E70" s="67" t="str">
        <f>IF(Meldungen!D74="","",Meldungen!D74)</f>
        <v/>
      </c>
      <c r="F70" s="61" t="str">
        <f>IF(Meldungen!E74="","",Meldungen!E74)</f>
        <v/>
      </c>
      <c r="G70" s="61" t="str">
        <f>IF(Meldungen!F74="","",Meldungen!F74)</f>
        <v/>
      </c>
      <c r="H70" s="61" t="str">
        <f>IF(Meldungen!I74="","",Meldungen!I74)</f>
        <v/>
      </c>
      <c r="I70" s="6" t="str">
        <f>IF(Meldungen!J74="","",Meldungen!J74)</f>
        <v/>
      </c>
      <c r="J70" s="7"/>
      <c r="K70" s="7"/>
      <c r="L70" s="7"/>
      <c r="M70" s="7"/>
      <c r="N70" s="7"/>
      <c r="O70" s="7"/>
      <c r="P70" s="29" t="str">
        <f t="shared" si="1"/>
        <v/>
      </c>
      <c r="Q70" s="7"/>
      <c r="R70" s="7"/>
    </row>
    <row r="71" spans="1:18" x14ac:dyDescent="0.2">
      <c r="A71" s="60" t="str">
        <f>IF(Meldungen!A75="","",Meldungen!A75)</f>
        <v/>
      </c>
      <c r="B71" s="60" t="str">
        <f>IF(Meldungen!B75="","x",Meldungen!B75)</f>
        <v>x</v>
      </c>
      <c r="C71" s="60" t="str">
        <f>IF(Meldungen!C75="","",Meldungen!C75)</f>
        <v/>
      </c>
      <c r="D71" s="61" t="str">
        <f>IF(Meldungen!G75="","",Meldungen!G75)</f>
        <v/>
      </c>
      <c r="E71" s="67" t="str">
        <f>IF(Meldungen!D75="","",Meldungen!D75)</f>
        <v/>
      </c>
      <c r="F71" s="61" t="str">
        <f>IF(Meldungen!E75="","",Meldungen!E75)</f>
        <v/>
      </c>
      <c r="G71" s="61" t="str">
        <f>IF(Meldungen!F75="","",Meldungen!F75)</f>
        <v/>
      </c>
      <c r="H71" s="61" t="str">
        <f>IF(Meldungen!I75="","",Meldungen!I75)</f>
        <v/>
      </c>
      <c r="I71" s="6" t="str">
        <f>IF(Meldungen!J75="","",Meldungen!J75)</f>
        <v/>
      </c>
      <c r="J71" s="7"/>
      <c r="K71" s="7"/>
      <c r="L71" s="7"/>
      <c r="M71" s="7"/>
      <c r="N71" s="7"/>
      <c r="O71" s="7"/>
      <c r="P71" s="29" t="str">
        <f t="shared" si="1"/>
        <v/>
      </c>
      <c r="Q71" s="7"/>
      <c r="R71" s="7"/>
    </row>
    <row r="72" spans="1:18" x14ac:dyDescent="0.2">
      <c r="A72" s="60" t="str">
        <f>IF(Meldungen!A76="","",Meldungen!A76)</f>
        <v/>
      </c>
      <c r="B72" s="60" t="str">
        <f>IF(Meldungen!B76="","x",Meldungen!B76)</f>
        <v>x</v>
      </c>
      <c r="C72" s="60" t="str">
        <f>IF(Meldungen!C76="","",Meldungen!C76)</f>
        <v/>
      </c>
      <c r="D72" s="61" t="str">
        <f>IF(Meldungen!G76="","",Meldungen!G76)</f>
        <v/>
      </c>
      <c r="E72" s="67" t="str">
        <f>IF(Meldungen!D76="","",Meldungen!D76)</f>
        <v/>
      </c>
      <c r="F72" s="61" t="str">
        <f>IF(Meldungen!E76="","",Meldungen!E76)</f>
        <v/>
      </c>
      <c r="G72" s="61" t="str">
        <f>IF(Meldungen!F76="","",Meldungen!F76)</f>
        <v/>
      </c>
      <c r="H72" s="61" t="str">
        <f>IF(Meldungen!I76="","",Meldungen!I76)</f>
        <v/>
      </c>
      <c r="I72" s="6" t="str">
        <f>IF(Meldungen!J76="","",Meldungen!J76)</f>
        <v/>
      </c>
      <c r="J72" s="7"/>
      <c r="K72" s="7"/>
      <c r="L72" s="7"/>
      <c r="M72" s="7"/>
      <c r="N72" s="7"/>
      <c r="O72" s="7"/>
      <c r="P72" s="29" t="str">
        <f t="shared" si="1"/>
        <v/>
      </c>
      <c r="Q72" s="7"/>
      <c r="R72" s="7"/>
    </row>
    <row r="73" spans="1:18" x14ac:dyDescent="0.2">
      <c r="A73" s="60" t="str">
        <f>IF(Meldungen!A77="","",Meldungen!A77)</f>
        <v/>
      </c>
      <c r="B73" s="60" t="str">
        <f>IF(Meldungen!B77="","x",Meldungen!B77)</f>
        <v>x</v>
      </c>
      <c r="C73" s="60" t="str">
        <f>IF(Meldungen!C77="","",Meldungen!C77)</f>
        <v/>
      </c>
      <c r="D73" s="61" t="str">
        <f>IF(Meldungen!G77="","",Meldungen!G77)</f>
        <v/>
      </c>
      <c r="E73" s="67" t="str">
        <f>IF(Meldungen!D77="","",Meldungen!D77)</f>
        <v/>
      </c>
      <c r="F73" s="61" t="str">
        <f>IF(Meldungen!E77="","",Meldungen!E77)</f>
        <v/>
      </c>
      <c r="G73" s="61" t="str">
        <f>IF(Meldungen!F77="","",Meldungen!F77)</f>
        <v/>
      </c>
      <c r="H73" s="61" t="str">
        <f>IF(Meldungen!I77="","",Meldungen!I77)</f>
        <v/>
      </c>
      <c r="I73" s="6" t="str">
        <f>IF(Meldungen!J77="","",Meldungen!J77)</f>
        <v/>
      </c>
      <c r="J73" s="7"/>
      <c r="K73" s="7"/>
      <c r="L73" s="7"/>
      <c r="M73" s="7"/>
      <c r="N73" s="7"/>
      <c r="O73" s="7"/>
      <c r="P73" s="29" t="str">
        <f t="shared" si="1"/>
        <v/>
      </c>
      <c r="Q73" s="7"/>
      <c r="R73" s="7"/>
    </row>
    <row r="74" spans="1:18" x14ac:dyDescent="0.2">
      <c r="A74" s="60" t="str">
        <f>IF(Meldungen!A78="","",Meldungen!A78)</f>
        <v/>
      </c>
      <c r="B74" s="60" t="str">
        <f>IF(Meldungen!B78="","x",Meldungen!B78)</f>
        <v>x</v>
      </c>
      <c r="C74" s="60" t="str">
        <f>IF(Meldungen!C78="","",Meldungen!C78)</f>
        <v/>
      </c>
      <c r="D74" s="61" t="str">
        <f>IF(Meldungen!G78="","",Meldungen!G78)</f>
        <v/>
      </c>
      <c r="E74" s="67" t="str">
        <f>IF(Meldungen!D78="","",Meldungen!D78)</f>
        <v/>
      </c>
      <c r="F74" s="61" t="str">
        <f>IF(Meldungen!E78="","",Meldungen!E78)</f>
        <v/>
      </c>
      <c r="G74" s="61" t="str">
        <f>IF(Meldungen!F78="","",Meldungen!F78)</f>
        <v/>
      </c>
      <c r="H74" s="61" t="str">
        <f>IF(Meldungen!I78="","",Meldungen!I78)</f>
        <v/>
      </c>
      <c r="I74" s="6" t="str">
        <f>IF(Meldungen!J78="","",Meldungen!J78)</f>
        <v/>
      </c>
      <c r="J74" s="7"/>
      <c r="K74" s="7"/>
      <c r="L74" s="7"/>
      <c r="M74" s="7"/>
      <c r="N74" s="7"/>
      <c r="O74" s="7"/>
      <c r="P74" s="29" t="str">
        <f t="shared" si="1"/>
        <v/>
      </c>
      <c r="Q74" s="7"/>
      <c r="R74" s="7"/>
    </row>
    <row r="75" spans="1:18" x14ac:dyDescent="0.2">
      <c r="A75" s="60" t="str">
        <f>IF(Meldungen!A79="","",Meldungen!A79)</f>
        <v/>
      </c>
      <c r="B75" s="60" t="str">
        <f>IF(Meldungen!B79="","x",Meldungen!B79)</f>
        <v>x</v>
      </c>
      <c r="C75" s="60" t="str">
        <f>IF(Meldungen!C79="","",Meldungen!C79)</f>
        <v/>
      </c>
      <c r="D75" s="61" t="str">
        <f>IF(Meldungen!G79="","",Meldungen!G79)</f>
        <v/>
      </c>
      <c r="E75" s="67" t="str">
        <f>IF(Meldungen!D79="","",Meldungen!D79)</f>
        <v/>
      </c>
      <c r="F75" s="61" t="str">
        <f>IF(Meldungen!E79="","",Meldungen!E79)</f>
        <v/>
      </c>
      <c r="G75" s="61" t="str">
        <f>IF(Meldungen!F79="","",Meldungen!F79)</f>
        <v/>
      </c>
      <c r="H75" s="61" t="str">
        <f>IF(Meldungen!I79="","",Meldungen!I79)</f>
        <v/>
      </c>
      <c r="I75" s="6" t="str">
        <f>IF(Meldungen!J79="","",Meldungen!J79)</f>
        <v/>
      </c>
      <c r="J75" s="7"/>
      <c r="K75" s="7"/>
      <c r="L75" s="7"/>
      <c r="M75" s="7"/>
      <c r="N75" s="7"/>
      <c r="O75" s="7"/>
      <c r="P75" s="29" t="str">
        <f t="shared" si="1"/>
        <v/>
      </c>
      <c r="Q75" s="7"/>
      <c r="R75" s="7"/>
    </row>
    <row r="76" spans="1:18" x14ac:dyDescent="0.2">
      <c r="A76" s="60" t="str">
        <f>IF(Meldungen!A80="","",Meldungen!A80)</f>
        <v/>
      </c>
      <c r="B76" s="60" t="str">
        <f>IF(Meldungen!B80="","x",Meldungen!B80)</f>
        <v>x</v>
      </c>
      <c r="C76" s="60" t="str">
        <f>IF(Meldungen!C80="","",Meldungen!C80)</f>
        <v/>
      </c>
      <c r="D76" s="61" t="str">
        <f>IF(Meldungen!G80="","",Meldungen!G80)</f>
        <v/>
      </c>
      <c r="E76" s="67" t="str">
        <f>IF(Meldungen!D80="","",Meldungen!D80)</f>
        <v/>
      </c>
      <c r="F76" s="61" t="str">
        <f>IF(Meldungen!E80="","",Meldungen!E80)</f>
        <v/>
      </c>
      <c r="G76" s="61" t="str">
        <f>IF(Meldungen!F80="","",Meldungen!F80)</f>
        <v/>
      </c>
      <c r="H76" s="61" t="str">
        <f>IF(Meldungen!I80="","",Meldungen!I80)</f>
        <v/>
      </c>
      <c r="I76" s="6" t="str">
        <f>IF(Meldungen!J80="","",Meldungen!J80)</f>
        <v/>
      </c>
      <c r="J76" s="7"/>
      <c r="K76" s="7"/>
      <c r="L76" s="7"/>
      <c r="M76" s="7"/>
      <c r="N76" s="7"/>
      <c r="O76" s="7"/>
      <c r="P76" s="29" t="str">
        <f t="shared" si="1"/>
        <v/>
      </c>
      <c r="Q76" s="7"/>
      <c r="R76" s="7"/>
    </row>
    <row r="77" spans="1:18" x14ac:dyDescent="0.2">
      <c r="A77" s="60" t="str">
        <f>IF(Meldungen!A81="","",Meldungen!A81)</f>
        <v/>
      </c>
      <c r="B77" s="60" t="str">
        <f>IF(Meldungen!B81="","x",Meldungen!B81)</f>
        <v>x</v>
      </c>
      <c r="C77" s="60" t="str">
        <f>IF(Meldungen!C81="","",Meldungen!C81)</f>
        <v/>
      </c>
      <c r="D77" s="61" t="str">
        <f>IF(Meldungen!G81="","",Meldungen!G81)</f>
        <v/>
      </c>
      <c r="E77" s="67" t="str">
        <f>IF(Meldungen!D81="","",Meldungen!D81)</f>
        <v/>
      </c>
      <c r="F77" s="61" t="str">
        <f>IF(Meldungen!E81="","",Meldungen!E81)</f>
        <v/>
      </c>
      <c r="G77" s="61" t="str">
        <f>IF(Meldungen!F81="","",Meldungen!F81)</f>
        <v/>
      </c>
      <c r="H77" s="61" t="str">
        <f>IF(Meldungen!I81="","",Meldungen!I81)</f>
        <v/>
      </c>
      <c r="I77" s="6" t="str">
        <f>IF(Meldungen!J81="","",Meldungen!J81)</f>
        <v/>
      </c>
      <c r="J77" s="7"/>
      <c r="K77" s="7"/>
      <c r="L77" s="7"/>
      <c r="M77" s="7"/>
      <c r="N77" s="7"/>
      <c r="O77" s="7"/>
      <c r="P77" s="29" t="str">
        <f t="shared" si="1"/>
        <v/>
      </c>
      <c r="Q77" s="7"/>
      <c r="R77" s="7"/>
    </row>
    <row r="78" spans="1:18" x14ac:dyDescent="0.2">
      <c r="A78" s="60" t="str">
        <f>IF(Meldungen!A82="","",Meldungen!A82)</f>
        <v/>
      </c>
      <c r="B78" s="60" t="str">
        <f>IF(Meldungen!B82="","x",Meldungen!B82)</f>
        <v>x</v>
      </c>
      <c r="C78" s="60" t="str">
        <f>IF(Meldungen!C82="","",Meldungen!C82)</f>
        <v/>
      </c>
      <c r="D78" s="61" t="str">
        <f>IF(Meldungen!G82="","",Meldungen!G82)</f>
        <v/>
      </c>
      <c r="E78" s="67" t="str">
        <f>IF(Meldungen!D82="","",Meldungen!D82)</f>
        <v/>
      </c>
      <c r="F78" s="61" t="str">
        <f>IF(Meldungen!E82="","",Meldungen!E82)</f>
        <v/>
      </c>
      <c r="G78" s="61" t="str">
        <f>IF(Meldungen!F82="","",Meldungen!F82)</f>
        <v/>
      </c>
      <c r="H78" s="61" t="str">
        <f>IF(Meldungen!I82="","",Meldungen!I82)</f>
        <v/>
      </c>
      <c r="I78" s="6" t="str">
        <f>IF(Meldungen!J82="","",Meldungen!J82)</f>
        <v/>
      </c>
      <c r="J78" s="7"/>
      <c r="K78" s="7"/>
      <c r="L78" s="7"/>
      <c r="M78" s="7"/>
      <c r="N78" s="7"/>
      <c r="O78" s="7"/>
      <c r="P78" s="29" t="str">
        <f t="shared" si="1"/>
        <v/>
      </c>
      <c r="Q78" s="7"/>
      <c r="R78" s="7"/>
    </row>
    <row r="79" spans="1:18" x14ac:dyDescent="0.2">
      <c r="A79" s="60" t="str">
        <f>IF(Meldungen!A83="","",Meldungen!A83)</f>
        <v/>
      </c>
      <c r="B79" s="60" t="str">
        <f>IF(Meldungen!B83="","x",Meldungen!B83)</f>
        <v>x</v>
      </c>
      <c r="C79" s="60" t="str">
        <f>IF(Meldungen!C83="","",Meldungen!C83)</f>
        <v/>
      </c>
      <c r="D79" s="61" t="str">
        <f>IF(Meldungen!G83="","",Meldungen!G83)</f>
        <v/>
      </c>
      <c r="E79" s="67" t="str">
        <f>IF(Meldungen!D83="","",Meldungen!D83)</f>
        <v/>
      </c>
      <c r="F79" s="61" t="str">
        <f>IF(Meldungen!E83="","",Meldungen!E83)</f>
        <v/>
      </c>
      <c r="G79" s="61" t="str">
        <f>IF(Meldungen!F83="","",Meldungen!F83)</f>
        <v/>
      </c>
      <c r="H79" s="61" t="str">
        <f>IF(Meldungen!I83="","",Meldungen!I83)</f>
        <v/>
      </c>
      <c r="I79" s="6" t="str">
        <f>IF(Meldungen!J83="","",Meldungen!J83)</f>
        <v/>
      </c>
      <c r="J79" s="7"/>
      <c r="K79" s="7"/>
      <c r="L79" s="7"/>
      <c r="M79" s="7"/>
      <c r="N79" s="7"/>
      <c r="O79" s="7"/>
      <c r="P79" s="29" t="str">
        <f t="shared" si="1"/>
        <v/>
      </c>
      <c r="Q79" s="7"/>
      <c r="R79" s="7"/>
    </row>
    <row r="80" spans="1:18" x14ac:dyDescent="0.2">
      <c r="A80" s="60" t="str">
        <f>IF(Meldungen!A84="","",Meldungen!A84)</f>
        <v/>
      </c>
      <c r="B80" s="60" t="str">
        <f>IF(Meldungen!B84="","x",Meldungen!B84)</f>
        <v>x</v>
      </c>
      <c r="C80" s="60" t="str">
        <f>IF(Meldungen!C84="","",Meldungen!C84)</f>
        <v/>
      </c>
      <c r="D80" s="61" t="str">
        <f>IF(Meldungen!G84="","",Meldungen!G84)</f>
        <v/>
      </c>
      <c r="E80" s="67" t="str">
        <f>IF(Meldungen!D84="","",Meldungen!D84)</f>
        <v/>
      </c>
      <c r="F80" s="61" t="str">
        <f>IF(Meldungen!E84="","",Meldungen!E84)</f>
        <v/>
      </c>
      <c r="G80" s="61" t="str">
        <f>IF(Meldungen!F84="","",Meldungen!F84)</f>
        <v/>
      </c>
      <c r="H80" s="61" t="str">
        <f>IF(Meldungen!I84="","",Meldungen!I84)</f>
        <v/>
      </c>
      <c r="I80" s="6" t="str">
        <f>IF(Meldungen!J84="","",Meldungen!J84)</f>
        <v/>
      </c>
      <c r="J80" s="7"/>
      <c r="K80" s="7"/>
      <c r="L80" s="7"/>
      <c r="M80" s="7"/>
      <c r="N80" s="7"/>
      <c r="O80" s="7"/>
      <c r="P80" s="29" t="str">
        <f t="shared" si="1"/>
        <v/>
      </c>
      <c r="Q80" s="7"/>
      <c r="R80" s="7"/>
    </row>
    <row r="81" spans="1:18" x14ac:dyDescent="0.2">
      <c r="A81" s="60" t="str">
        <f>IF(Meldungen!A85="","",Meldungen!A85)</f>
        <v/>
      </c>
      <c r="B81" s="60" t="str">
        <f>IF(Meldungen!B85="","x",Meldungen!B85)</f>
        <v>x</v>
      </c>
      <c r="C81" s="60" t="str">
        <f>IF(Meldungen!C85="","",Meldungen!C85)</f>
        <v/>
      </c>
      <c r="D81" s="61" t="str">
        <f>IF(Meldungen!G85="","",Meldungen!G85)</f>
        <v/>
      </c>
      <c r="E81" s="67" t="str">
        <f>IF(Meldungen!D85="","",Meldungen!D85)</f>
        <v/>
      </c>
      <c r="F81" s="61" t="str">
        <f>IF(Meldungen!E85="","",Meldungen!E85)</f>
        <v/>
      </c>
      <c r="G81" s="61" t="str">
        <f>IF(Meldungen!F85="","",Meldungen!F85)</f>
        <v/>
      </c>
      <c r="H81" s="61" t="str">
        <f>IF(Meldungen!I85="","",Meldungen!I85)</f>
        <v/>
      </c>
      <c r="I81" s="6" t="str">
        <f>IF(Meldungen!J85="","",Meldungen!J85)</f>
        <v/>
      </c>
      <c r="J81" s="7"/>
      <c r="K81" s="7"/>
      <c r="L81" s="7"/>
      <c r="M81" s="7"/>
      <c r="N81" s="7"/>
      <c r="O81" s="7"/>
      <c r="P81" s="29" t="str">
        <f t="shared" si="1"/>
        <v/>
      </c>
      <c r="Q81" s="7"/>
      <c r="R81" s="7"/>
    </row>
    <row r="82" spans="1:18" x14ac:dyDescent="0.2">
      <c r="A82" s="60" t="str">
        <f>IF(Meldungen!A86="","",Meldungen!A86)</f>
        <v/>
      </c>
      <c r="B82" s="60" t="str">
        <f>IF(Meldungen!B86="","x",Meldungen!B86)</f>
        <v>x</v>
      </c>
      <c r="C82" s="60" t="str">
        <f>IF(Meldungen!C86="","",Meldungen!C86)</f>
        <v/>
      </c>
      <c r="D82" s="61" t="str">
        <f>IF(Meldungen!G86="","",Meldungen!G86)</f>
        <v/>
      </c>
      <c r="E82" s="67" t="str">
        <f>IF(Meldungen!D86="","",Meldungen!D86)</f>
        <v/>
      </c>
      <c r="F82" s="61" t="str">
        <f>IF(Meldungen!E86="","",Meldungen!E86)</f>
        <v/>
      </c>
      <c r="G82" s="61" t="str">
        <f>IF(Meldungen!F86="","",Meldungen!F86)</f>
        <v/>
      </c>
      <c r="H82" s="61" t="str">
        <f>IF(Meldungen!I86="","",Meldungen!I86)</f>
        <v/>
      </c>
      <c r="I82" s="6" t="str">
        <f>IF(Meldungen!J86="","",Meldungen!J86)</f>
        <v/>
      </c>
      <c r="J82" s="7"/>
      <c r="K82" s="7"/>
      <c r="L82" s="7"/>
      <c r="M82" s="7"/>
      <c r="N82" s="7"/>
      <c r="O82" s="7"/>
      <c r="P82" s="29" t="str">
        <f t="shared" si="1"/>
        <v/>
      </c>
      <c r="Q82" s="7"/>
      <c r="R82" s="7"/>
    </row>
    <row r="83" spans="1:18" x14ac:dyDescent="0.2">
      <c r="A83" s="60" t="str">
        <f>IF(Meldungen!A87="","",Meldungen!A87)</f>
        <v/>
      </c>
      <c r="B83" s="60" t="str">
        <f>IF(Meldungen!B87="","x",Meldungen!B87)</f>
        <v>x</v>
      </c>
      <c r="C83" s="60" t="str">
        <f>IF(Meldungen!C87="","",Meldungen!C87)</f>
        <v/>
      </c>
      <c r="D83" s="61" t="str">
        <f>IF(Meldungen!G87="","",Meldungen!G87)</f>
        <v/>
      </c>
      <c r="E83" s="67" t="str">
        <f>IF(Meldungen!D87="","",Meldungen!D87)</f>
        <v/>
      </c>
      <c r="F83" s="61" t="str">
        <f>IF(Meldungen!E87="","",Meldungen!E87)</f>
        <v/>
      </c>
      <c r="G83" s="61" t="str">
        <f>IF(Meldungen!F87="","",Meldungen!F87)</f>
        <v/>
      </c>
      <c r="H83" s="61" t="str">
        <f>IF(Meldungen!I87="","",Meldungen!I87)</f>
        <v/>
      </c>
      <c r="I83" s="6" t="str">
        <f>IF(Meldungen!J87="","",Meldungen!J87)</f>
        <v/>
      </c>
      <c r="J83" s="7"/>
      <c r="K83" s="7"/>
      <c r="L83" s="7"/>
      <c r="M83" s="7"/>
      <c r="N83" s="7"/>
      <c r="O83" s="7"/>
      <c r="P83" s="29" t="str">
        <f t="shared" si="1"/>
        <v/>
      </c>
      <c r="Q83" s="7"/>
      <c r="R83" s="7"/>
    </row>
    <row r="84" spans="1:18" x14ac:dyDescent="0.2">
      <c r="A84" s="60" t="str">
        <f>IF(Meldungen!A88="","",Meldungen!A88)</f>
        <v/>
      </c>
      <c r="B84" s="60" t="str">
        <f>IF(Meldungen!B88="","x",Meldungen!B88)</f>
        <v>x</v>
      </c>
      <c r="C84" s="60" t="str">
        <f>IF(Meldungen!C88="","",Meldungen!C88)</f>
        <v/>
      </c>
      <c r="D84" s="61" t="str">
        <f>IF(Meldungen!G88="","",Meldungen!G88)</f>
        <v/>
      </c>
      <c r="E84" s="67" t="str">
        <f>IF(Meldungen!D88="","",Meldungen!D88)</f>
        <v/>
      </c>
      <c r="F84" s="61" t="str">
        <f>IF(Meldungen!E88="","",Meldungen!E88)</f>
        <v/>
      </c>
      <c r="G84" s="61" t="str">
        <f>IF(Meldungen!F88="","",Meldungen!F88)</f>
        <v/>
      </c>
      <c r="H84" s="61" t="str">
        <f>IF(Meldungen!I88="","",Meldungen!I88)</f>
        <v/>
      </c>
      <c r="I84" s="6" t="str">
        <f>IF(Meldungen!J88="","",Meldungen!J88)</f>
        <v/>
      </c>
      <c r="J84" s="7"/>
      <c r="K84" s="7"/>
      <c r="L84" s="7"/>
      <c r="M84" s="7"/>
      <c r="N84" s="7"/>
      <c r="O84" s="7"/>
      <c r="P84" s="29" t="str">
        <f t="shared" si="1"/>
        <v/>
      </c>
      <c r="Q84" s="7"/>
      <c r="R84" s="7"/>
    </row>
    <row r="85" spans="1:18" x14ac:dyDescent="0.2">
      <c r="A85" s="60" t="str">
        <f>IF(Meldungen!A89="","",Meldungen!A89)</f>
        <v/>
      </c>
      <c r="B85" s="60" t="str">
        <f>IF(Meldungen!B89="","x",Meldungen!B89)</f>
        <v>x</v>
      </c>
      <c r="C85" s="60" t="str">
        <f>IF(Meldungen!C89="","",Meldungen!C89)</f>
        <v/>
      </c>
      <c r="D85" s="61" t="str">
        <f>IF(Meldungen!G89="","",Meldungen!G89)</f>
        <v/>
      </c>
      <c r="E85" s="67" t="str">
        <f>IF(Meldungen!D89="","",Meldungen!D89)</f>
        <v/>
      </c>
      <c r="F85" s="61" t="str">
        <f>IF(Meldungen!E89="","",Meldungen!E89)</f>
        <v/>
      </c>
      <c r="G85" s="61" t="str">
        <f>IF(Meldungen!F89="","",Meldungen!F89)</f>
        <v/>
      </c>
      <c r="H85" s="61" t="str">
        <f>IF(Meldungen!I89="","",Meldungen!I89)</f>
        <v/>
      </c>
      <c r="I85" s="6" t="str">
        <f>IF(Meldungen!J89="","",Meldungen!J89)</f>
        <v/>
      </c>
      <c r="J85" s="7"/>
      <c r="K85" s="7"/>
      <c r="L85" s="7"/>
      <c r="M85" s="7"/>
      <c r="N85" s="7"/>
      <c r="O85" s="7"/>
      <c r="P85" s="29" t="str">
        <f t="shared" si="1"/>
        <v/>
      </c>
      <c r="Q85" s="7"/>
      <c r="R85" s="7"/>
    </row>
    <row r="86" spans="1:18" x14ac:dyDescent="0.2">
      <c r="A86" s="60" t="str">
        <f>IF(Meldungen!A90="","",Meldungen!A90)</f>
        <v/>
      </c>
      <c r="B86" s="60" t="str">
        <f>IF(Meldungen!B90="","x",Meldungen!B90)</f>
        <v>x</v>
      </c>
      <c r="C86" s="60" t="str">
        <f>IF(Meldungen!C90="","",Meldungen!C90)</f>
        <v/>
      </c>
      <c r="D86" s="61" t="str">
        <f>IF(Meldungen!G90="","",Meldungen!G90)</f>
        <v/>
      </c>
      <c r="E86" s="67" t="str">
        <f>IF(Meldungen!D90="","",Meldungen!D90)</f>
        <v/>
      </c>
      <c r="F86" s="61" t="str">
        <f>IF(Meldungen!E90="","",Meldungen!E90)</f>
        <v/>
      </c>
      <c r="G86" s="61" t="str">
        <f>IF(Meldungen!F90="","",Meldungen!F90)</f>
        <v/>
      </c>
      <c r="H86" s="61" t="str">
        <f>IF(Meldungen!I90="","",Meldungen!I90)</f>
        <v/>
      </c>
      <c r="I86" s="6" t="str">
        <f>IF(Meldungen!J90="","",Meldungen!J90)</f>
        <v/>
      </c>
      <c r="J86" s="7"/>
      <c r="K86" s="7"/>
      <c r="L86" s="7"/>
      <c r="M86" s="7"/>
      <c r="N86" s="7"/>
      <c r="O86" s="7"/>
      <c r="P86" s="29" t="str">
        <f t="shared" si="1"/>
        <v/>
      </c>
      <c r="Q86" s="7"/>
      <c r="R86" s="7"/>
    </row>
    <row r="87" spans="1:18" x14ac:dyDescent="0.2">
      <c r="A87" s="60" t="str">
        <f>IF(Meldungen!A91="","",Meldungen!A91)</f>
        <v/>
      </c>
      <c r="B87" s="60" t="str">
        <f>IF(Meldungen!B91="","x",Meldungen!B91)</f>
        <v>x</v>
      </c>
      <c r="C87" s="60" t="str">
        <f>IF(Meldungen!C91="","",Meldungen!C91)</f>
        <v/>
      </c>
      <c r="D87" s="61" t="str">
        <f>IF(Meldungen!G91="","",Meldungen!G91)</f>
        <v/>
      </c>
      <c r="E87" s="67" t="str">
        <f>IF(Meldungen!D91="","",Meldungen!D91)</f>
        <v/>
      </c>
      <c r="F87" s="61" t="str">
        <f>IF(Meldungen!E91="","",Meldungen!E91)</f>
        <v/>
      </c>
      <c r="G87" s="61" t="str">
        <f>IF(Meldungen!F91="","",Meldungen!F91)</f>
        <v/>
      </c>
      <c r="H87" s="61" t="str">
        <f>IF(Meldungen!I91="","",Meldungen!I91)</f>
        <v/>
      </c>
      <c r="I87" s="6" t="str">
        <f>IF(Meldungen!J91="","",Meldungen!J91)</f>
        <v/>
      </c>
      <c r="J87" s="7"/>
      <c r="K87" s="7"/>
      <c r="L87" s="7"/>
      <c r="M87" s="7"/>
      <c r="N87" s="7"/>
      <c r="O87" s="7"/>
      <c r="P87" s="29" t="str">
        <f t="shared" si="1"/>
        <v/>
      </c>
      <c r="Q87" s="7"/>
      <c r="R87" s="7"/>
    </row>
    <row r="88" spans="1:18" x14ac:dyDescent="0.2">
      <c r="A88" s="60" t="str">
        <f>IF(Meldungen!A92="","",Meldungen!A92)</f>
        <v/>
      </c>
      <c r="B88" s="60" t="str">
        <f>IF(Meldungen!B92="","x",Meldungen!B92)</f>
        <v>x</v>
      </c>
      <c r="C88" s="60" t="str">
        <f>IF(Meldungen!C92="","",Meldungen!C92)</f>
        <v/>
      </c>
      <c r="D88" s="61" t="str">
        <f>IF(Meldungen!G92="","",Meldungen!G92)</f>
        <v/>
      </c>
      <c r="E88" s="67" t="str">
        <f>IF(Meldungen!D92="","",Meldungen!D92)</f>
        <v/>
      </c>
      <c r="F88" s="61" t="str">
        <f>IF(Meldungen!E92="","",Meldungen!E92)</f>
        <v/>
      </c>
      <c r="G88" s="61" t="str">
        <f>IF(Meldungen!F92="","",Meldungen!F92)</f>
        <v/>
      </c>
      <c r="H88" s="61" t="str">
        <f>IF(Meldungen!I92="","",Meldungen!I92)</f>
        <v/>
      </c>
      <c r="I88" s="6" t="str">
        <f>IF(Meldungen!J92="","",Meldungen!J92)</f>
        <v/>
      </c>
      <c r="J88" s="7"/>
      <c r="K88" s="7"/>
      <c r="L88" s="7"/>
      <c r="M88" s="7"/>
      <c r="N88" s="7"/>
      <c r="O88" s="7"/>
      <c r="P88" s="29" t="str">
        <f t="shared" si="1"/>
        <v/>
      </c>
      <c r="Q88" s="7"/>
      <c r="R88" s="7"/>
    </row>
    <row r="89" spans="1:18" x14ac:dyDescent="0.2">
      <c r="A89" s="60" t="str">
        <f>IF(Meldungen!A93="","",Meldungen!A93)</f>
        <v/>
      </c>
      <c r="B89" s="60" t="str">
        <f>IF(Meldungen!B93="","x",Meldungen!B93)</f>
        <v>x</v>
      </c>
      <c r="C89" s="60" t="str">
        <f>IF(Meldungen!C93="","",Meldungen!C93)</f>
        <v/>
      </c>
      <c r="D89" s="61" t="str">
        <f>IF(Meldungen!G93="","",Meldungen!G93)</f>
        <v/>
      </c>
      <c r="E89" s="67" t="str">
        <f>IF(Meldungen!D93="","",Meldungen!D93)</f>
        <v/>
      </c>
      <c r="F89" s="61" t="str">
        <f>IF(Meldungen!E93="","",Meldungen!E93)</f>
        <v/>
      </c>
      <c r="G89" s="61" t="str">
        <f>IF(Meldungen!F93="","",Meldungen!F93)</f>
        <v/>
      </c>
      <c r="H89" s="61" t="str">
        <f>IF(Meldungen!I93="","",Meldungen!I93)</f>
        <v/>
      </c>
      <c r="I89" s="6" t="str">
        <f>IF(Meldungen!J93="","",Meldungen!J93)</f>
        <v/>
      </c>
      <c r="J89" s="7"/>
      <c r="K89" s="7"/>
      <c r="L89" s="7"/>
      <c r="M89" s="7"/>
      <c r="N89" s="7"/>
      <c r="O89" s="7"/>
      <c r="P89" s="29" t="str">
        <f t="shared" si="1"/>
        <v/>
      </c>
      <c r="Q89" s="7"/>
      <c r="R89" s="7"/>
    </row>
    <row r="90" spans="1:18" x14ac:dyDescent="0.2">
      <c r="A90" s="60" t="str">
        <f>IF(Meldungen!A94="","",Meldungen!A94)</f>
        <v/>
      </c>
      <c r="B90" s="60" t="str">
        <f>IF(Meldungen!B94="","x",Meldungen!B94)</f>
        <v>x</v>
      </c>
      <c r="C90" s="60" t="str">
        <f>IF(Meldungen!C94="","",Meldungen!C94)</f>
        <v/>
      </c>
      <c r="D90" s="61" t="str">
        <f>IF(Meldungen!G94="","",Meldungen!G94)</f>
        <v/>
      </c>
      <c r="E90" s="67" t="str">
        <f>IF(Meldungen!D94="","",Meldungen!D94)</f>
        <v/>
      </c>
      <c r="F90" s="61" t="str">
        <f>IF(Meldungen!E94="","",Meldungen!E94)</f>
        <v/>
      </c>
      <c r="G90" s="61" t="str">
        <f>IF(Meldungen!F94="","",Meldungen!F94)</f>
        <v/>
      </c>
      <c r="H90" s="61" t="str">
        <f>IF(Meldungen!I94="","",Meldungen!I94)</f>
        <v/>
      </c>
      <c r="I90" s="6" t="str">
        <f>IF(Meldungen!J94="","",Meldungen!J94)</f>
        <v/>
      </c>
      <c r="J90" s="7"/>
      <c r="K90" s="7"/>
      <c r="L90" s="7"/>
      <c r="M90" s="7"/>
      <c r="N90" s="7"/>
      <c r="O90" s="7"/>
      <c r="P90" s="29" t="str">
        <f t="shared" si="1"/>
        <v/>
      </c>
      <c r="Q90" s="7"/>
      <c r="R90" s="7"/>
    </row>
    <row r="91" spans="1:18" x14ac:dyDescent="0.2">
      <c r="A91" s="60" t="str">
        <f>IF(Meldungen!A95="","",Meldungen!A95)</f>
        <v/>
      </c>
      <c r="B91" s="60" t="str">
        <f>IF(Meldungen!B95="","x",Meldungen!B95)</f>
        <v>x</v>
      </c>
      <c r="C91" s="60" t="str">
        <f>IF(Meldungen!C95="","",Meldungen!C95)</f>
        <v/>
      </c>
      <c r="D91" s="61" t="str">
        <f>IF(Meldungen!G95="","",Meldungen!G95)</f>
        <v/>
      </c>
      <c r="E91" s="67" t="str">
        <f>IF(Meldungen!D95="","",Meldungen!D95)</f>
        <v/>
      </c>
      <c r="F91" s="61" t="str">
        <f>IF(Meldungen!E95="","",Meldungen!E95)</f>
        <v/>
      </c>
      <c r="G91" s="61" t="str">
        <f>IF(Meldungen!F95="","",Meldungen!F95)</f>
        <v/>
      </c>
      <c r="H91" s="61" t="str">
        <f>IF(Meldungen!I95="","",Meldungen!I95)</f>
        <v/>
      </c>
      <c r="I91" s="6" t="str">
        <f>IF(Meldungen!J95="","",Meldungen!J95)</f>
        <v/>
      </c>
      <c r="J91" s="7"/>
      <c r="K91" s="7"/>
      <c r="L91" s="7"/>
      <c r="M91" s="7"/>
      <c r="N91" s="7"/>
      <c r="O91" s="7"/>
      <c r="P91" s="29" t="str">
        <f t="shared" si="1"/>
        <v/>
      </c>
      <c r="Q91" s="7"/>
      <c r="R91" s="7"/>
    </row>
    <row r="92" spans="1:18" x14ac:dyDescent="0.2">
      <c r="A92" s="60" t="str">
        <f>IF(Meldungen!A96="","",Meldungen!A96)</f>
        <v/>
      </c>
      <c r="B92" s="60" t="str">
        <f>IF(Meldungen!B96="","x",Meldungen!B96)</f>
        <v>x</v>
      </c>
      <c r="C92" s="60" t="str">
        <f>IF(Meldungen!C96="","",Meldungen!C96)</f>
        <v/>
      </c>
      <c r="D92" s="61" t="str">
        <f>IF(Meldungen!G96="","",Meldungen!G96)</f>
        <v/>
      </c>
      <c r="E92" s="67" t="str">
        <f>IF(Meldungen!D96="","",Meldungen!D96)</f>
        <v/>
      </c>
      <c r="F92" s="61" t="str">
        <f>IF(Meldungen!E96="","",Meldungen!E96)</f>
        <v/>
      </c>
      <c r="G92" s="61" t="str">
        <f>IF(Meldungen!F96="","",Meldungen!F96)</f>
        <v/>
      </c>
      <c r="H92" s="61" t="str">
        <f>IF(Meldungen!I96="","",Meldungen!I96)</f>
        <v/>
      </c>
      <c r="I92" s="6" t="str">
        <f>IF(Meldungen!J96="","",Meldungen!J96)</f>
        <v/>
      </c>
      <c r="J92" s="7"/>
      <c r="K92" s="7"/>
      <c r="L92" s="7"/>
      <c r="M92" s="7"/>
      <c r="N92" s="7"/>
      <c r="O92" s="7"/>
      <c r="P92" s="29" t="str">
        <f t="shared" si="1"/>
        <v/>
      </c>
      <c r="Q92" s="7"/>
      <c r="R92" s="7"/>
    </row>
    <row r="93" spans="1:18" x14ac:dyDescent="0.2">
      <c r="A93" s="60" t="str">
        <f>IF(Meldungen!A97="","",Meldungen!A97)</f>
        <v/>
      </c>
      <c r="B93" s="60" t="str">
        <f>IF(Meldungen!B97="","x",Meldungen!B97)</f>
        <v>x</v>
      </c>
      <c r="C93" s="60" t="str">
        <f>IF(Meldungen!C97="","",Meldungen!C97)</f>
        <v/>
      </c>
      <c r="D93" s="61" t="str">
        <f>IF(Meldungen!G97="","",Meldungen!G97)</f>
        <v/>
      </c>
      <c r="E93" s="67" t="str">
        <f>IF(Meldungen!D97="","",Meldungen!D97)</f>
        <v/>
      </c>
      <c r="F93" s="61" t="str">
        <f>IF(Meldungen!E97="","",Meldungen!E97)</f>
        <v/>
      </c>
      <c r="G93" s="61" t="str">
        <f>IF(Meldungen!F97="","",Meldungen!F97)</f>
        <v/>
      </c>
      <c r="H93" s="61" t="str">
        <f>IF(Meldungen!I97="","",Meldungen!I97)</f>
        <v/>
      </c>
      <c r="I93" s="6" t="str">
        <f>IF(Meldungen!J97="","",Meldungen!J97)</f>
        <v/>
      </c>
      <c r="J93" s="7"/>
      <c r="K93" s="7"/>
      <c r="L93" s="7"/>
      <c r="M93" s="7"/>
      <c r="N93" s="7"/>
      <c r="O93" s="7"/>
      <c r="P93" s="29" t="str">
        <f t="shared" si="1"/>
        <v/>
      </c>
      <c r="Q93" s="7"/>
      <c r="R93" s="7"/>
    </row>
    <row r="94" spans="1:18" x14ac:dyDescent="0.2">
      <c r="A94" s="60" t="str">
        <f>IF(Meldungen!A98="","",Meldungen!A98)</f>
        <v/>
      </c>
      <c r="B94" s="60" t="str">
        <f>IF(Meldungen!B98="","x",Meldungen!B98)</f>
        <v>x</v>
      </c>
      <c r="C94" s="60" t="str">
        <f>IF(Meldungen!C98="","",Meldungen!C98)</f>
        <v/>
      </c>
      <c r="D94" s="61" t="str">
        <f>IF(Meldungen!G98="","",Meldungen!G98)</f>
        <v/>
      </c>
      <c r="E94" s="67" t="str">
        <f>IF(Meldungen!D98="","",Meldungen!D98)</f>
        <v/>
      </c>
      <c r="F94" s="61" t="str">
        <f>IF(Meldungen!E98="","",Meldungen!E98)</f>
        <v/>
      </c>
      <c r="G94" s="61" t="str">
        <f>IF(Meldungen!F98="","",Meldungen!F98)</f>
        <v/>
      </c>
      <c r="H94" s="61" t="str">
        <f>IF(Meldungen!I98="","",Meldungen!I98)</f>
        <v/>
      </c>
      <c r="I94" s="6" t="str">
        <f>IF(Meldungen!J98="","",Meldungen!J98)</f>
        <v/>
      </c>
      <c r="J94" s="7"/>
      <c r="K94" s="7"/>
      <c r="L94" s="7"/>
      <c r="M94" s="7"/>
      <c r="N94" s="7"/>
      <c r="O94" s="7"/>
      <c r="P94" s="29" t="str">
        <f t="shared" si="1"/>
        <v/>
      </c>
      <c r="Q94" s="7"/>
      <c r="R94" s="7"/>
    </row>
    <row r="95" spans="1:18" x14ac:dyDescent="0.2">
      <c r="A95" s="60" t="str">
        <f>IF(Meldungen!A99="","",Meldungen!A99)</f>
        <v/>
      </c>
      <c r="B95" s="60" t="str">
        <f>IF(Meldungen!B99="","x",Meldungen!B99)</f>
        <v>x</v>
      </c>
      <c r="C95" s="60" t="str">
        <f>IF(Meldungen!C99="","",Meldungen!C99)</f>
        <v/>
      </c>
      <c r="D95" s="61" t="str">
        <f>IF(Meldungen!G99="","",Meldungen!G99)</f>
        <v/>
      </c>
      <c r="E95" s="67" t="str">
        <f>IF(Meldungen!D99="","",Meldungen!D99)</f>
        <v/>
      </c>
      <c r="F95" s="61" t="str">
        <f>IF(Meldungen!E99="","",Meldungen!E99)</f>
        <v/>
      </c>
      <c r="G95" s="61" t="str">
        <f>IF(Meldungen!F99="","",Meldungen!F99)</f>
        <v/>
      </c>
      <c r="H95" s="61" t="str">
        <f>IF(Meldungen!I99="","",Meldungen!I99)</f>
        <v/>
      </c>
      <c r="I95" s="6" t="str">
        <f>IF(Meldungen!J99="","",Meldungen!J99)</f>
        <v/>
      </c>
      <c r="J95" s="7"/>
      <c r="K95" s="7"/>
      <c r="L95" s="7"/>
      <c r="M95" s="7"/>
      <c r="N95" s="7"/>
      <c r="O95" s="7"/>
      <c r="P95" s="29" t="str">
        <f t="shared" si="1"/>
        <v/>
      </c>
      <c r="Q95" s="7"/>
      <c r="R95" s="7"/>
    </row>
    <row r="96" spans="1:18" x14ac:dyDescent="0.2">
      <c r="A96" s="60" t="str">
        <f>IF(Meldungen!A100="","",Meldungen!A100)</f>
        <v/>
      </c>
      <c r="B96" s="60" t="str">
        <f>IF(Meldungen!B100="","x",Meldungen!B100)</f>
        <v>x</v>
      </c>
      <c r="C96" s="60" t="str">
        <f>IF(Meldungen!C100="","",Meldungen!C100)</f>
        <v/>
      </c>
      <c r="D96" s="61" t="str">
        <f>IF(Meldungen!G100="","",Meldungen!G100)</f>
        <v/>
      </c>
      <c r="E96" s="67" t="str">
        <f>IF(Meldungen!D100="","",Meldungen!D100)</f>
        <v/>
      </c>
      <c r="F96" s="61" t="str">
        <f>IF(Meldungen!E100="","",Meldungen!E100)</f>
        <v/>
      </c>
      <c r="G96" s="61" t="str">
        <f>IF(Meldungen!F100="","",Meldungen!F100)</f>
        <v/>
      </c>
      <c r="H96" s="61" t="str">
        <f>IF(Meldungen!I100="","",Meldungen!I100)</f>
        <v/>
      </c>
      <c r="I96" s="6" t="str">
        <f>IF(Meldungen!J100="","",Meldungen!J100)</f>
        <v/>
      </c>
      <c r="J96" s="7"/>
      <c r="K96" s="7"/>
      <c r="L96" s="7"/>
      <c r="M96" s="7"/>
      <c r="N96" s="7"/>
      <c r="O96" s="7"/>
      <c r="P96" s="29" t="str">
        <f t="shared" si="1"/>
        <v/>
      </c>
      <c r="Q96" s="7"/>
      <c r="R96" s="7"/>
    </row>
    <row r="97" spans="1:18" x14ac:dyDescent="0.2">
      <c r="A97" s="60" t="str">
        <f>IF(Meldungen!A101="","",Meldungen!A101)</f>
        <v/>
      </c>
      <c r="B97" s="60" t="str">
        <f>IF(Meldungen!B101="","x",Meldungen!B101)</f>
        <v>x</v>
      </c>
      <c r="C97" s="60" t="str">
        <f>IF(Meldungen!C101="","",Meldungen!C101)</f>
        <v/>
      </c>
      <c r="D97" s="61" t="str">
        <f>IF(Meldungen!G101="","",Meldungen!G101)</f>
        <v/>
      </c>
      <c r="E97" s="67" t="str">
        <f>IF(Meldungen!D101="","",Meldungen!D101)</f>
        <v/>
      </c>
      <c r="F97" s="61" t="str">
        <f>IF(Meldungen!E101="","",Meldungen!E101)</f>
        <v/>
      </c>
      <c r="G97" s="61" t="str">
        <f>IF(Meldungen!F101="","",Meldungen!F101)</f>
        <v/>
      </c>
      <c r="H97" s="61" t="str">
        <f>IF(Meldungen!I101="","",Meldungen!I101)</f>
        <v/>
      </c>
      <c r="I97" s="6" t="str">
        <f>IF(Meldungen!J101="","",Meldungen!J101)</f>
        <v/>
      </c>
      <c r="J97" s="7"/>
      <c r="K97" s="7"/>
      <c r="L97" s="7"/>
      <c r="M97" s="7"/>
      <c r="N97" s="7"/>
      <c r="O97" s="7"/>
      <c r="P97" s="29" t="str">
        <f t="shared" si="1"/>
        <v/>
      </c>
      <c r="Q97" s="7"/>
      <c r="R97" s="7"/>
    </row>
    <row r="98" spans="1:18" x14ac:dyDescent="0.2">
      <c r="A98" s="60" t="str">
        <f>IF(Meldungen!A102="","",Meldungen!A102)</f>
        <v/>
      </c>
      <c r="B98" s="60" t="str">
        <f>IF(Meldungen!B102="","x",Meldungen!B102)</f>
        <v>x</v>
      </c>
      <c r="C98" s="60" t="str">
        <f>IF(Meldungen!C102="","",Meldungen!C102)</f>
        <v/>
      </c>
      <c r="D98" s="61" t="str">
        <f>IF(Meldungen!G102="","",Meldungen!G102)</f>
        <v/>
      </c>
      <c r="E98" s="67" t="str">
        <f>IF(Meldungen!D102="","",Meldungen!D102)</f>
        <v/>
      </c>
      <c r="F98" s="61" t="str">
        <f>IF(Meldungen!E102="","",Meldungen!E102)</f>
        <v/>
      </c>
      <c r="G98" s="61" t="str">
        <f>IF(Meldungen!F102="","",Meldungen!F102)</f>
        <v/>
      </c>
      <c r="H98" s="61" t="str">
        <f>IF(Meldungen!I102="","",Meldungen!I102)</f>
        <v/>
      </c>
      <c r="I98" s="6" t="str">
        <f>IF(Meldungen!J102="","",Meldungen!J102)</f>
        <v/>
      </c>
      <c r="J98" s="7"/>
      <c r="K98" s="7"/>
      <c r="L98" s="7"/>
      <c r="M98" s="7"/>
      <c r="N98" s="7"/>
      <c r="O98" s="7"/>
      <c r="P98" s="29" t="str">
        <f t="shared" si="1"/>
        <v/>
      </c>
      <c r="Q98" s="7"/>
      <c r="R98" s="7"/>
    </row>
    <row r="99" spans="1:18" x14ac:dyDescent="0.2">
      <c r="A99" s="60" t="str">
        <f>IF(Meldungen!A103="","",Meldungen!A103)</f>
        <v/>
      </c>
      <c r="B99" s="60" t="str">
        <f>IF(Meldungen!B103="","x",Meldungen!B103)</f>
        <v>x</v>
      </c>
      <c r="C99" s="60" t="str">
        <f>IF(Meldungen!C103="","",Meldungen!C103)</f>
        <v/>
      </c>
      <c r="D99" s="61" t="str">
        <f>IF(Meldungen!G103="","",Meldungen!G103)</f>
        <v/>
      </c>
      <c r="E99" s="67" t="str">
        <f>IF(Meldungen!D103="","",Meldungen!D103)</f>
        <v/>
      </c>
      <c r="F99" s="61" t="str">
        <f>IF(Meldungen!E103="","",Meldungen!E103)</f>
        <v/>
      </c>
      <c r="G99" s="61" t="str">
        <f>IF(Meldungen!F103="","",Meldungen!F103)</f>
        <v/>
      </c>
      <c r="H99" s="61" t="str">
        <f>IF(Meldungen!I103="","",Meldungen!I103)</f>
        <v/>
      </c>
      <c r="I99" s="6" t="str">
        <f>IF(Meldungen!J103="","",Meldungen!J103)</f>
        <v/>
      </c>
      <c r="J99" s="7"/>
      <c r="K99" s="7"/>
      <c r="L99" s="7"/>
      <c r="M99" s="7"/>
      <c r="N99" s="7"/>
      <c r="O99" s="7"/>
      <c r="P99" s="29" t="str">
        <f t="shared" si="1"/>
        <v/>
      </c>
      <c r="Q99" s="7"/>
      <c r="R99" s="7"/>
    </row>
    <row r="100" spans="1:18" x14ac:dyDescent="0.2">
      <c r="A100" s="60" t="str">
        <f>IF(Meldungen!A104="","",Meldungen!A104)</f>
        <v/>
      </c>
      <c r="B100" s="60" t="str">
        <f>IF(Meldungen!B104="","x",Meldungen!B104)</f>
        <v>x</v>
      </c>
      <c r="C100" s="60" t="str">
        <f>IF(Meldungen!C104="","",Meldungen!C104)</f>
        <v/>
      </c>
      <c r="D100" s="61" t="str">
        <f>IF(Meldungen!G104="","",Meldungen!G104)</f>
        <v/>
      </c>
      <c r="E100" s="67" t="str">
        <f>IF(Meldungen!D104="","",Meldungen!D104)</f>
        <v/>
      </c>
      <c r="F100" s="61" t="str">
        <f>IF(Meldungen!E104="","",Meldungen!E104)</f>
        <v/>
      </c>
      <c r="G100" s="61" t="str">
        <f>IF(Meldungen!F104="","",Meldungen!F104)</f>
        <v/>
      </c>
      <c r="H100" s="61" t="str">
        <f>IF(Meldungen!I104="","",Meldungen!I104)</f>
        <v/>
      </c>
      <c r="I100" s="6" t="str">
        <f>IF(Meldungen!J104="","",Meldungen!J104)</f>
        <v/>
      </c>
      <c r="J100" s="7"/>
      <c r="K100" s="7"/>
      <c r="L100" s="7"/>
      <c r="M100" s="7"/>
      <c r="N100" s="7"/>
      <c r="O100" s="7"/>
      <c r="P100" s="29" t="str">
        <f t="shared" si="1"/>
        <v/>
      </c>
      <c r="Q100" s="7"/>
      <c r="R100" s="7"/>
    </row>
    <row r="101" spans="1:18" x14ac:dyDescent="0.2">
      <c r="A101" s="60" t="str">
        <f>IF(Meldungen!A105="","",Meldungen!A105)</f>
        <v/>
      </c>
      <c r="B101" s="60" t="str">
        <f>IF(Meldungen!B105="","x",Meldungen!B105)</f>
        <v>x</v>
      </c>
      <c r="C101" s="60" t="str">
        <f>IF(Meldungen!C105="","",Meldungen!C105)</f>
        <v/>
      </c>
      <c r="D101" s="61" t="str">
        <f>IF(Meldungen!G105="","",Meldungen!G105)</f>
        <v/>
      </c>
      <c r="E101" s="67" t="str">
        <f>IF(Meldungen!D105="","",Meldungen!D105)</f>
        <v/>
      </c>
      <c r="F101" s="61" t="str">
        <f>IF(Meldungen!E105="","",Meldungen!E105)</f>
        <v/>
      </c>
      <c r="G101" s="61" t="str">
        <f>IF(Meldungen!F105="","",Meldungen!F105)</f>
        <v/>
      </c>
      <c r="H101" s="61" t="str">
        <f>IF(Meldungen!I105="","",Meldungen!I105)</f>
        <v/>
      </c>
      <c r="I101" s="6" t="str">
        <f>IF(Meldungen!J105="","",Meldungen!J105)</f>
        <v/>
      </c>
      <c r="J101" s="7"/>
      <c r="K101" s="7"/>
      <c r="L101" s="7"/>
      <c r="M101" s="7"/>
      <c r="N101" s="7"/>
      <c r="O101" s="7"/>
      <c r="P101" s="29" t="str">
        <f t="shared" si="1"/>
        <v/>
      </c>
      <c r="Q101" s="7"/>
      <c r="R101" s="7"/>
    </row>
    <row r="102" spans="1:18" x14ac:dyDescent="0.2">
      <c r="A102" s="60" t="str">
        <f>IF(Meldungen!A106="","",Meldungen!A106)</f>
        <v/>
      </c>
      <c r="B102" s="60" t="str">
        <f>IF(Meldungen!B106="","x",Meldungen!B106)</f>
        <v>x</v>
      </c>
      <c r="C102" s="60" t="str">
        <f>IF(Meldungen!C106="","",Meldungen!C106)</f>
        <v/>
      </c>
      <c r="D102" s="61" t="str">
        <f>IF(Meldungen!G106="","",Meldungen!G106)</f>
        <v/>
      </c>
      <c r="E102" s="67" t="str">
        <f>IF(Meldungen!D106="","",Meldungen!D106)</f>
        <v/>
      </c>
      <c r="F102" s="61" t="str">
        <f>IF(Meldungen!E106="","",Meldungen!E106)</f>
        <v/>
      </c>
      <c r="G102" s="61" t="str">
        <f>IF(Meldungen!F106="","",Meldungen!F106)</f>
        <v/>
      </c>
      <c r="H102" s="61" t="str">
        <f>IF(Meldungen!I106="","",Meldungen!I106)</f>
        <v/>
      </c>
      <c r="I102" s="6" t="str">
        <f>IF(Meldungen!J106="","",Meldungen!J106)</f>
        <v/>
      </c>
      <c r="J102" s="7"/>
      <c r="K102" s="7"/>
      <c r="L102" s="7"/>
      <c r="M102" s="7"/>
      <c r="N102" s="7"/>
      <c r="O102" s="7"/>
      <c r="P102" s="29" t="str">
        <f t="shared" si="1"/>
        <v/>
      </c>
      <c r="Q102" s="7"/>
      <c r="R102" s="7"/>
    </row>
    <row r="103" spans="1:18" x14ac:dyDescent="0.2">
      <c r="A103" s="60" t="str">
        <f>IF(Meldungen!A107="","",Meldungen!A107)</f>
        <v/>
      </c>
      <c r="B103" s="60" t="str">
        <f>IF(Meldungen!B107="","x",Meldungen!B107)</f>
        <v>x</v>
      </c>
      <c r="C103" s="60" t="str">
        <f>IF(Meldungen!C107="","",Meldungen!C107)</f>
        <v/>
      </c>
      <c r="D103" s="61" t="str">
        <f>IF(Meldungen!G107="","",Meldungen!G107)</f>
        <v/>
      </c>
      <c r="E103" s="67" t="str">
        <f>IF(Meldungen!D107="","",Meldungen!D107)</f>
        <v/>
      </c>
      <c r="F103" s="61" t="str">
        <f>IF(Meldungen!E107="","",Meldungen!E107)</f>
        <v/>
      </c>
      <c r="G103" s="61" t="str">
        <f>IF(Meldungen!F107="","",Meldungen!F107)</f>
        <v/>
      </c>
      <c r="H103" s="61" t="str">
        <f>IF(Meldungen!I107="","",Meldungen!I107)</f>
        <v/>
      </c>
      <c r="I103" s="6" t="str">
        <f>IF(Meldungen!J107="","",Meldungen!J107)</f>
        <v/>
      </c>
      <c r="J103" s="7"/>
      <c r="K103" s="7"/>
      <c r="L103" s="7"/>
      <c r="M103" s="7"/>
      <c r="N103" s="7"/>
      <c r="O103" s="7"/>
      <c r="P103" s="29" t="str">
        <f t="shared" si="1"/>
        <v/>
      </c>
      <c r="Q103" s="7"/>
      <c r="R103" s="7"/>
    </row>
    <row r="104" spans="1:18" x14ac:dyDescent="0.2">
      <c r="A104" s="60" t="str">
        <f>IF(Meldungen!A108="","",Meldungen!A108)</f>
        <v/>
      </c>
      <c r="B104" s="60" t="str">
        <f>IF(Meldungen!B108="","x",Meldungen!B108)</f>
        <v>x</v>
      </c>
      <c r="C104" s="60" t="str">
        <f>IF(Meldungen!C108="","",Meldungen!C108)</f>
        <v/>
      </c>
      <c r="D104" s="61" t="str">
        <f>IF(Meldungen!G108="","",Meldungen!G108)</f>
        <v/>
      </c>
      <c r="E104" s="67" t="str">
        <f>IF(Meldungen!D108="","",Meldungen!D108)</f>
        <v/>
      </c>
      <c r="F104" s="61" t="str">
        <f>IF(Meldungen!E108="","",Meldungen!E108)</f>
        <v/>
      </c>
      <c r="G104" s="61" t="str">
        <f>IF(Meldungen!F108="","",Meldungen!F108)</f>
        <v/>
      </c>
      <c r="H104" s="61" t="str">
        <f>IF(Meldungen!I108="","",Meldungen!I108)</f>
        <v/>
      </c>
      <c r="I104" s="6" t="str">
        <f>IF(Meldungen!J108="","",Meldungen!J108)</f>
        <v/>
      </c>
      <c r="J104" s="7"/>
      <c r="K104" s="7"/>
      <c r="L104" s="7"/>
      <c r="M104" s="7"/>
      <c r="N104" s="7"/>
      <c r="O104" s="7"/>
      <c r="P104" s="29" t="str">
        <f t="shared" si="1"/>
        <v/>
      </c>
      <c r="Q104" s="7"/>
      <c r="R104" s="7"/>
    </row>
    <row r="105" spans="1:18" x14ac:dyDescent="0.2">
      <c r="A105" s="60" t="str">
        <f>IF(Meldungen!A109="","",Meldungen!A109)</f>
        <v/>
      </c>
      <c r="B105" s="60" t="str">
        <f>IF(Meldungen!B109="","x",Meldungen!B109)</f>
        <v>x</v>
      </c>
      <c r="C105" s="60" t="str">
        <f>IF(Meldungen!C109="","",Meldungen!C109)</f>
        <v/>
      </c>
      <c r="D105" s="61" t="str">
        <f>IF(Meldungen!G109="","",Meldungen!G109)</f>
        <v/>
      </c>
      <c r="E105" s="67" t="str">
        <f>IF(Meldungen!D109="","",Meldungen!D109)</f>
        <v/>
      </c>
      <c r="F105" s="61" t="str">
        <f>IF(Meldungen!E109="","",Meldungen!E109)</f>
        <v/>
      </c>
      <c r="G105" s="61" t="str">
        <f>IF(Meldungen!F109="","",Meldungen!F109)</f>
        <v/>
      </c>
      <c r="H105" s="61" t="str">
        <f>IF(Meldungen!I109="","",Meldungen!I109)</f>
        <v/>
      </c>
      <c r="I105" s="6" t="str">
        <f>IF(Meldungen!J109="","",Meldungen!J109)</f>
        <v/>
      </c>
      <c r="J105" s="7"/>
      <c r="K105" s="7"/>
      <c r="L105" s="7"/>
      <c r="M105" s="7"/>
      <c r="N105" s="7"/>
      <c r="O105" s="7"/>
      <c r="P105" s="29" t="str">
        <f t="shared" si="1"/>
        <v/>
      </c>
      <c r="Q105" s="7"/>
      <c r="R105" s="7"/>
    </row>
    <row r="106" spans="1:18" x14ac:dyDescent="0.2">
      <c r="A106" s="60" t="str">
        <f>IF(Meldungen!A110="","",Meldungen!A110)</f>
        <v/>
      </c>
      <c r="B106" s="60" t="str">
        <f>IF(Meldungen!B110="","x",Meldungen!B110)</f>
        <v>x</v>
      </c>
      <c r="C106" s="60" t="str">
        <f>IF(Meldungen!C110="","",Meldungen!C110)</f>
        <v/>
      </c>
      <c r="D106" s="61" t="str">
        <f>IF(Meldungen!G110="","",Meldungen!G110)</f>
        <v/>
      </c>
      <c r="E106" s="67" t="str">
        <f>IF(Meldungen!D110="","",Meldungen!D110)</f>
        <v/>
      </c>
      <c r="F106" s="61" t="str">
        <f>IF(Meldungen!E110="","",Meldungen!E110)</f>
        <v/>
      </c>
      <c r="G106" s="61" t="str">
        <f>IF(Meldungen!F110="","",Meldungen!F110)</f>
        <v/>
      </c>
      <c r="H106" s="61" t="str">
        <f>IF(Meldungen!I110="","",Meldungen!I110)</f>
        <v/>
      </c>
      <c r="I106" s="6" t="str">
        <f>IF(Meldungen!J110="","",Meldungen!J110)</f>
        <v/>
      </c>
      <c r="J106" s="7"/>
      <c r="K106" s="7"/>
      <c r="L106" s="7"/>
      <c r="M106" s="7"/>
      <c r="N106" s="7"/>
      <c r="O106" s="7"/>
      <c r="P106" s="29" t="str">
        <f t="shared" si="1"/>
        <v/>
      </c>
      <c r="Q106" s="7"/>
      <c r="R106" s="7"/>
    </row>
    <row r="107" spans="1:18" x14ac:dyDescent="0.2">
      <c r="A107" s="60" t="str">
        <f>IF(Meldungen!A111="","",Meldungen!A111)</f>
        <v/>
      </c>
      <c r="B107" s="60" t="str">
        <f>IF(Meldungen!B111="","x",Meldungen!B111)</f>
        <v>x</v>
      </c>
      <c r="C107" s="60" t="str">
        <f>IF(Meldungen!C111="","",Meldungen!C111)</f>
        <v/>
      </c>
      <c r="D107" s="61" t="str">
        <f>IF(Meldungen!G111="","",Meldungen!G111)</f>
        <v/>
      </c>
      <c r="E107" s="67" t="str">
        <f>IF(Meldungen!D111="","",Meldungen!D111)</f>
        <v/>
      </c>
      <c r="F107" s="61" t="str">
        <f>IF(Meldungen!E111="","",Meldungen!E111)</f>
        <v/>
      </c>
      <c r="G107" s="61" t="str">
        <f>IF(Meldungen!F111="","",Meldungen!F111)</f>
        <v/>
      </c>
      <c r="H107" s="61" t="str">
        <f>IF(Meldungen!I111="","",Meldungen!I111)</f>
        <v/>
      </c>
      <c r="I107" s="6" t="str">
        <f>IF(Meldungen!J111="","",Meldungen!J111)</f>
        <v/>
      </c>
      <c r="J107" s="7"/>
      <c r="K107" s="7"/>
      <c r="L107" s="7"/>
      <c r="M107" s="7"/>
      <c r="N107" s="7"/>
      <c r="O107" s="7"/>
      <c r="P107" s="29" t="str">
        <f t="shared" si="1"/>
        <v/>
      </c>
      <c r="Q107" s="7"/>
      <c r="R107" s="7"/>
    </row>
    <row r="108" spans="1:18" x14ac:dyDescent="0.2">
      <c r="A108" s="60" t="str">
        <f>IF(Meldungen!A112="","",Meldungen!A112)</f>
        <v/>
      </c>
      <c r="B108" s="60" t="str">
        <f>IF(Meldungen!B112="","x",Meldungen!B112)</f>
        <v>x</v>
      </c>
      <c r="C108" s="60" t="str">
        <f>IF(Meldungen!C112="","",Meldungen!C112)</f>
        <v/>
      </c>
      <c r="D108" s="61" t="str">
        <f>IF(Meldungen!G112="","",Meldungen!G112)</f>
        <v/>
      </c>
      <c r="E108" s="67" t="str">
        <f>IF(Meldungen!D112="","",Meldungen!D112)</f>
        <v/>
      </c>
      <c r="F108" s="61" t="str">
        <f>IF(Meldungen!E112="","",Meldungen!E112)</f>
        <v/>
      </c>
      <c r="G108" s="61" t="str">
        <f>IF(Meldungen!F112="","",Meldungen!F112)</f>
        <v/>
      </c>
      <c r="H108" s="61" t="str">
        <f>IF(Meldungen!I112="","",Meldungen!I112)</f>
        <v/>
      </c>
      <c r="I108" s="6" t="str">
        <f>IF(Meldungen!J112="","",Meldungen!J112)</f>
        <v/>
      </c>
      <c r="J108" s="7"/>
      <c r="K108" s="7"/>
      <c r="L108" s="7"/>
      <c r="M108" s="7"/>
      <c r="N108" s="7"/>
      <c r="O108" s="7"/>
      <c r="P108" s="29" t="str">
        <f t="shared" si="1"/>
        <v/>
      </c>
      <c r="Q108" s="7"/>
      <c r="R108" s="7"/>
    </row>
    <row r="109" spans="1:18" x14ac:dyDescent="0.2">
      <c r="A109" s="60" t="str">
        <f>IF(Meldungen!A113="","",Meldungen!A113)</f>
        <v/>
      </c>
      <c r="B109" s="60" t="str">
        <f>IF(Meldungen!B113="","x",Meldungen!B113)</f>
        <v>x</v>
      </c>
      <c r="C109" s="60" t="str">
        <f>IF(Meldungen!C113="","",Meldungen!C113)</f>
        <v/>
      </c>
      <c r="D109" s="61" t="str">
        <f>IF(Meldungen!G113="","",Meldungen!G113)</f>
        <v/>
      </c>
      <c r="E109" s="67" t="str">
        <f>IF(Meldungen!D113="","",Meldungen!D113)</f>
        <v/>
      </c>
      <c r="F109" s="61" t="str">
        <f>IF(Meldungen!E113="","",Meldungen!E113)</f>
        <v/>
      </c>
      <c r="G109" s="61" t="str">
        <f>IF(Meldungen!F113="","",Meldungen!F113)</f>
        <v/>
      </c>
      <c r="H109" s="61" t="str">
        <f>IF(Meldungen!I113="","",Meldungen!I113)</f>
        <v/>
      </c>
      <c r="I109" s="6" t="str">
        <f>IF(Meldungen!J113="","",Meldungen!J113)</f>
        <v/>
      </c>
      <c r="J109" s="7"/>
      <c r="K109" s="7"/>
      <c r="L109" s="7"/>
      <c r="M109" s="7"/>
      <c r="N109" s="7"/>
      <c r="O109" s="7"/>
      <c r="P109" s="29" t="str">
        <f t="shared" si="1"/>
        <v/>
      </c>
      <c r="Q109" s="7"/>
      <c r="R109" s="7"/>
    </row>
    <row r="110" spans="1:18" x14ac:dyDescent="0.2">
      <c r="A110" s="60" t="str">
        <f>IF(Meldungen!A114="","",Meldungen!A114)</f>
        <v/>
      </c>
      <c r="B110" s="60" t="str">
        <f>IF(Meldungen!B114="","x",Meldungen!B114)</f>
        <v>x</v>
      </c>
      <c r="C110" s="60" t="str">
        <f>IF(Meldungen!C114="","",Meldungen!C114)</f>
        <v/>
      </c>
      <c r="D110" s="61" t="str">
        <f>IF(Meldungen!G114="","",Meldungen!G114)</f>
        <v/>
      </c>
      <c r="E110" s="67" t="str">
        <f>IF(Meldungen!D114="","",Meldungen!D114)</f>
        <v/>
      </c>
      <c r="F110" s="61" t="str">
        <f>IF(Meldungen!E114="","",Meldungen!E114)</f>
        <v/>
      </c>
      <c r="G110" s="61" t="str">
        <f>IF(Meldungen!F114="","",Meldungen!F114)</f>
        <v/>
      </c>
      <c r="H110" s="61" t="str">
        <f>IF(Meldungen!I114="","",Meldungen!I114)</f>
        <v/>
      </c>
      <c r="I110" s="6" t="str">
        <f>IF(Meldungen!J114="","",Meldungen!J114)</f>
        <v/>
      </c>
      <c r="J110" s="7"/>
      <c r="K110" s="7"/>
      <c r="L110" s="7"/>
      <c r="M110" s="7"/>
      <c r="N110" s="7"/>
      <c r="O110" s="7"/>
      <c r="P110" s="29" t="str">
        <f t="shared" si="1"/>
        <v/>
      </c>
      <c r="Q110" s="7"/>
      <c r="R110" s="7"/>
    </row>
    <row r="111" spans="1:18" x14ac:dyDescent="0.2">
      <c r="A111" s="60" t="str">
        <f>IF(Meldungen!A115="","",Meldungen!A115)</f>
        <v/>
      </c>
      <c r="B111" s="60" t="str">
        <f>IF(Meldungen!B115="","x",Meldungen!B115)</f>
        <v>x</v>
      </c>
      <c r="C111" s="60" t="str">
        <f>IF(Meldungen!C115="","",Meldungen!C115)</f>
        <v/>
      </c>
      <c r="D111" s="61" t="str">
        <f>IF(Meldungen!G115="","",Meldungen!G115)</f>
        <v/>
      </c>
      <c r="E111" s="67" t="str">
        <f>IF(Meldungen!D115="","",Meldungen!D115)</f>
        <v/>
      </c>
      <c r="F111" s="61" t="str">
        <f>IF(Meldungen!E115="","",Meldungen!E115)</f>
        <v/>
      </c>
      <c r="G111" s="61" t="str">
        <f>IF(Meldungen!F115="","",Meldungen!F115)</f>
        <v/>
      </c>
      <c r="H111" s="61" t="str">
        <f>IF(Meldungen!I115="","",Meldungen!I115)</f>
        <v/>
      </c>
      <c r="I111" s="6" t="str">
        <f>IF(Meldungen!J115="","",Meldungen!J115)</f>
        <v/>
      </c>
      <c r="J111" s="7"/>
      <c r="K111" s="7"/>
      <c r="L111" s="7"/>
      <c r="M111" s="7"/>
      <c r="N111" s="7"/>
      <c r="O111" s="7"/>
      <c r="P111" s="29" t="str">
        <f t="shared" si="1"/>
        <v/>
      </c>
      <c r="Q111" s="7"/>
      <c r="R111" s="7"/>
    </row>
    <row r="112" spans="1:18" x14ac:dyDescent="0.2">
      <c r="A112" s="60" t="str">
        <f>IF(Meldungen!A116="","",Meldungen!A116)</f>
        <v/>
      </c>
      <c r="B112" s="60" t="str">
        <f>IF(Meldungen!B116="","x",Meldungen!B116)</f>
        <v>x</v>
      </c>
      <c r="C112" s="60" t="str">
        <f>IF(Meldungen!C116="","",Meldungen!C116)</f>
        <v/>
      </c>
      <c r="D112" s="61" t="str">
        <f>IF(Meldungen!G116="","",Meldungen!G116)</f>
        <v/>
      </c>
      <c r="E112" s="67" t="str">
        <f>IF(Meldungen!D116="","",Meldungen!D116)</f>
        <v/>
      </c>
      <c r="F112" s="61" t="str">
        <f>IF(Meldungen!E116="","",Meldungen!E116)</f>
        <v/>
      </c>
      <c r="G112" s="61" t="str">
        <f>IF(Meldungen!F116="","",Meldungen!F116)</f>
        <v/>
      </c>
      <c r="H112" s="61" t="str">
        <f>IF(Meldungen!I116="","",Meldungen!I116)</f>
        <v/>
      </c>
      <c r="I112" s="6" t="str">
        <f>IF(Meldungen!J116="","",Meldungen!J116)</f>
        <v/>
      </c>
      <c r="J112" s="7"/>
      <c r="K112" s="7"/>
      <c r="L112" s="7"/>
      <c r="M112" s="7"/>
      <c r="N112" s="7"/>
      <c r="O112" s="7"/>
      <c r="P112" s="29" t="str">
        <f t="shared" si="1"/>
        <v/>
      </c>
      <c r="Q112" s="7"/>
      <c r="R112" s="7"/>
    </row>
    <row r="113" spans="1:18" x14ac:dyDescent="0.2">
      <c r="A113" s="60" t="str">
        <f>IF(Meldungen!A117="","",Meldungen!A117)</f>
        <v/>
      </c>
      <c r="B113" s="60" t="str">
        <f>IF(Meldungen!B117="","x",Meldungen!B117)</f>
        <v>x</v>
      </c>
      <c r="C113" s="60" t="str">
        <f>IF(Meldungen!C117="","",Meldungen!C117)</f>
        <v/>
      </c>
      <c r="D113" s="61" t="str">
        <f>IF(Meldungen!G117="","",Meldungen!G117)</f>
        <v/>
      </c>
      <c r="E113" s="67" t="str">
        <f>IF(Meldungen!D117="","",Meldungen!D117)</f>
        <v/>
      </c>
      <c r="F113" s="61" t="str">
        <f>IF(Meldungen!E117="","",Meldungen!E117)</f>
        <v/>
      </c>
      <c r="G113" s="61" t="str">
        <f>IF(Meldungen!F117="","",Meldungen!F117)</f>
        <v/>
      </c>
      <c r="H113" s="61" t="str">
        <f>IF(Meldungen!I117="","",Meldungen!I117)</f>
        <v/>
      </c>
      <c r="I113" s="6" t="str">
        <f>IF(Meldungen!J117="","",Meldungen!J117)</f>
        <v/>
      </c>
      <c r="J113" s="7"/>
      <c r="K113" s="7"/>
      <c r="L113" s="7"/>
      <c r="M113" s="7"/>
      <c r="N113" s="7"/>
      <c r="O113" s="7"/>
      <c r="P113" s="29" t="str">
        <f t="shared" si="1"/>
        <v/>
      </c>
      <c r="Q113" s="7"/>
      <c r="R113" s="7"/>
    </row>
    <row r="114" spans="1:18" x14ac:dyDescent="0.2">
      <c r="A114" s="60" t="str">
        <f>IF(Meldungen!A118="","",Meldungen!A118)</f>
        <v/>
      </c>
      <c r="B114" s="60" t="str">
        <f>IF(Meldungen!B118="","x",Meldungen!B118)</f>
        <v>x</v>
      </c>
      <c r="C114" s="60" t="str">
        <f>IF(Meldungen!C118="","",Meldungen!C118)</f>
        <v/>
      </c>
      <c r="D114" s="61" t="str">
        <f>IF(Meldungen!G118="","",Meldungen!G118)</f>
        <v/>
      </c>
      <c r="E114" s="67" t="str">
        <f>IF(Meldungen!D118="","",Meldungen!D118)</f>
        <v/>
      </c>
      <c r="F114" s="61" t="str">
        <f>IF(Meldungen!E118="","",Meldungen!E118)</f>
        <v/>
      </c>
      <c r="G114" s="61" t="str">
        <f>IF(Meldungen!F118="","",Meldungen!F118)</f>
        <v/>
      </c>
      <c r="H114" s="61" t="str">
        <f>IF(Meldungen!I118="","",Meldungen!I118)</f>
        <v/>
      </c>
      <c r="I114" s="6" t="str">
        <f>IF(Meldungen!J118="","",Meldungen!J118)</f>
        <v/>
      </c>
      <c r="J114" s="7"/>
      <c r="K114" s="7"/>
      <c r="L114" s="7"/>
      <c r="M114" s="7"/>
      <c r="N114" s="7"/>
      <c r="O114" s="7"/>
      <c r="P114" s="29" t="str">
        <f t="shared" si="1"/>
        <v/>
      </c>
      <c r="Q114" s="7"/>
      <c r="R114" s="7"/>
    </row>
    <row r="115" spans="1:18" x14ac:dyDescent="0.2">
      <c r="A115" s="60" t="str">
        <f>IF(Meldungen!A119="","",Meldungen!A119)</f>
        <v/>
      </c>
      <c r="B115" s="60" t="str">
        <f>IF(Meldungen!B119="","x",Meldungen!B119)</f>
        <v>x</v>
      </c>
      <c r="C115" s="60" t="str">
        <f>IF(Meldungen!C119="","",Meldungen!C119)</f>
        <v/>
      </c>
      <c r="D115" s="61" t="str">
        <f>IF(Meldungen!G119="","",Meldungen!G119)</f>
        <v/>
      </c>
      <c r="E115" s="67" t="str">
        <f>IF(Meldungen!D119="","",Meldungen!D119)</f>
        <v/>
      </c>
      <c r="F115" s="61" t="str">
        <f>IF(Meldungen!E119="","",Meldungen!E119)</f>
        <v/>
      </c>
      <c r="G115" s="61" t="str">
        <f>IF(Meldungen!F119="","",Meldungen!F119)</f>
        <v/>
      </c>
      <c r="H115" s="61" t="str">
        <f>IF(Meldungen!I119="","",Meldungen!I119)</f>
        <v/>
      </c>
      <c r="I115" s="6" t="str">
        <f>IF(Meldungen!J119="","",Meldungen!J119)</f>
        <v/>
      </c>
      <c r="J115" s="7"/>
      <c r="K115" s="7"/>
      <c r="L115" s="7"/>
      <c r="M115" s="7"/>
      <c r="N115" s="7"/>
      <c r="O115" s="7"/>
      <c r="P115" s="29" t="str">
        <f t="shared" si="1"/>
        <v/>
      </c>
      <c r="Q115" s="7"/>
      <c r="R115" s="7"/>
    </row>
    <row r="116" spans="1:18" x14ac:dyDescent="0.2">
      <c r="A116" s="60" t="str">
        <f>IF(Meldungen!A120="","",Meldungen!A120)</f>
        <v/>
      </c>
      <c r="B116" s="60" t="str">
        <f>IF(Meldungen!B120="","x",Meldungen!B120)</f>
        <v>x</v>
      </c>
      <c r="C116" s="60" t="str">
        <f>IF(Meldungen!C120="","",Meldungen!C120)</f>
        <v/>
      </c>
      <c r="D116" s="61" t="str">
        <f>IF(Meldungen!G120="","",Meldungen!G120)</f>
        <v/>
      </c>
      <c r="E116" s="67" t="str">
        <f>IF(Meldungen!D120="","",Meldungen!D120)</f>
        <v/>
      </c>
      <c r="F116" s="61" t="str">
        <f>IF(Meldungen!E120="","",Meldungen!E120)</f>
        <v/>
      </c>
      <c r="G116" s="61" t="str">
        <f>IF(Meldungen!F120="","",Meldungen!F120)</f>
        <v/>
      </c>
      <c r="H116" s="61" t="str">
        <f>IF(Meldungen!I120="","",Meldungen!I120)</f>
        <v/>
      </c>
      <c r="I116" s="6" t="str">
        <f>IF(Meldungen!J120="","",Meldungen!J120)</f>
        <v/>
      </c>
      <c r="J116" s="7"/>
      <c r="K116" s="7"/>
      <c r="L116" s="7"/>
      <c r="M116" s="7"/>
      <c r="N116" s="7"/>
      <c r="O116" s="7"/>
      <c r="P116" s="29" t="str">
        <f t="shared" si="1"/>
        <v/>
      </c>
      <c r="Q116" s="7"/>
      <c r="R116" s="7"/>
    </row>
    <row r="117" spans="1:18" x14ac:dyDescent="0.2">
      <c r="A117" s="60" t="str">
        <f>IF(Meldungen!A121="","",Meldungen!A121)</f>
        <v/>
      </c>
      <c r="B117" s="60" t="str">
        <f>IF(Meldungen!B121="","x",Meldungen!B121)</f>
        <v>x</v>
      </c>
      <c r="C117" s="60" t="str">
        <f>IF(Meldungen!C121="","",Meldungen!C121)</f>
        <v/>
      </c>
      <c r="D117" s="61" t="str">
        <f>IF(Meldungen!G121="","",Meldungen!G121)</f>
        <v/>
      </c>
      <c r="E117" s="67" t="str">
        <f>IF(Meldungen!D121="","",Meldungen!D121)</f>
        <v/>
      </c>
      <c r="F117" s="61" t="str">
        <f>IF(Meldungen!E121="","",Meldungen!E121)</f>
        <v/>
      </c>
      <c r="G117" s="61" t="str">
        <f>IF(Meldungen!F121="","",Meldungen!F121)</f>
        <v/>
      </c>
      <c r="H117" s="61" t="str">
        <f>IF(Meldungen!I121="","",Meldungen!I121)</f>
        <v/>
      </c>
      <c r="I117" s="6" t="str">
        <f>IF(Meldungen!J121="","",Meldungen!J121)</f>
        <v/>
      </c>
      <c r="J117" s="7"/>
      <c r="K117" s="7"/>
      <c r="L117" s="7"/>
      <c r="M117" s="7"/>
      <c r="N117" s="7"/>
      <c r="O117" s="7"/>
      <c r="P117" s="29" t="str">
        <f t="shared" si="1"/>
        <v/>
      </c>
      <c r="Q117" s="7"/>
      <c r="R117" s="7"/>
    </row>
    <row r="118" spans="1:18" x14ac:dyDescent="0.2">
      <c r="A118" s="60" t="str">
        <f>IF(Meldungen!A122="","",Meldungen!A122)</f>
        <v/>
      </c>
      <c r="B118" s="60" t="str">
        <f>IF(Meldungen!B122="","x",Meldungen!B122)</f>
        <v>x</v>
      </c>
      <c r="C118" s="60" t="str">
        <f>IF(Meldungen!C122="","",Meldungen!C122)</f>
        <v/>
      </c>
      <c r="D118" s="61" t="str">
        <f>IF(Meldungen!G122="","",Meldungen!G122)</f>
        <v/>
      </c>
      <c r="E118" s="67" t="str">
        <f>IF(Meldungen!D122="","",Meldungen!D122)</f>
        <v/>
      </c>
      <c r="F118" s="61" t="str">
        <f>IF(Meldungen!E122="","",Meldungen!E122)</f>
        <v/>
      </c>
      <c r="G118" s="61" t="str">
        <f>IF(Meldungen!F122="","",Meldungen!F122)</f>
        <v/>
      </c>
      <c r="H118" s="61" t="str">
        <f>IF(Meldungen!I122="","",Meldungen!I122)</f>
        <v/>
      </c>
      <c r="I118" s="6" t="str">
        <f>IF(Meldungen!J122="","",Meldungen!J122)</f>
        <v/>
      </c>
      <c r="J118" s="7"/>
      <c r="K118" s="7"/>
      <c r="L118" s="7"/>
      <c r="M118" s="7"/>
      <c r="N118" s="7"/>
      <c r="O118" s="7"/>
      <c r="P118" s="29" t="str">
        <f t="shared" si="1"/>
        <v/>
      </c>
      <c r="Q118" s="7"/>
      <c r="R118" s="7"/>
    </row>
    <row r="119" spans="1:18" x14ac:dyDescent="0.2">
      <c r="A119" s="60" t="str">
        <f>IF(Meldungen!A123="","",Meldungen!A123)</f>
        <v/>
      </c>
      <c r="B119" s="60" t="str">
        <f>IF(Meldungen!B123="","x",Meldungen!B123)</f>
        <v>x</v>
      </c>
      <c r="C119" s="60" t="str">
        <f>IF(Meldungen!C123="","",Meldungen!C123)</f>
        <v/>
      </c>
      <c r="D119" s="61" t="str">
        <f>IF(Meldungen!G123="","",Meldungen!G123)</f>
        <v/>
      </c>
      <c r="E119" s="67" t="str">
        <f>IF(Meldungen!D123="","",Meldungen!D123)</f>
        <v/>
      </c>
      <c r="F119" s="61" t="str">
        <f>IF(Meldungen!E123="","",Meldungen!E123)</f>
        <v/>
      </c>
      <c r="G119" s="61" t="str">
        <f>IF(Meldungen!F123="","",Meldungen!F123)</f>
        <v/>
      </c>
      <c r="H119" s="61" t="str">
        <f>IF(Meldungen!I123="","",Meldungen!I123)</f>
        <v/>
      </c>
      <c r="I119" s="6" t="str">
        <f>IF(Meldungen!J123="","",Meldungen!J123)</f>
        <v/>
      </c>
      <c r="J119" s="7"/>
      <c r="K119" s="7"/>
      <c r="L119" s="7"/>
      <c r="M119" s="7"/>
      <c r="N119" s="7"/>
      <c r="O119" s="7"/>
      <c r="P119" s="29" t="str">
        <f t="shared" si="1"/>
        <v/>
      </c>
      <c r="Q119" s="7"/>
      <c r="R119" s="7"/>
    </row>
    <row r="120" spans="1:18" x14ac:dyDescent="0.2">
      <c r="A120" s="60" t="str">
        <f>IF(Meldungen!A124="","",Meldungen!A124)</f>
        <v/>
      </c>
      <c r="B120" s="60" t="str">
        <f>IF(Meldungen!B124="","x",Meldungen!B124)</f>
        <v>x</v>
      </c>
      <c r="C120" s="60" t="str">
        <f>IF(Meldungen!C124="","",Meldungen!C124)</f>
        <v/>
      </c>
      <c r="D120" s="61" t="str">
        <f>IF(Meldungen!G124="","",Meldungen!G124)</f>
        <v/>
      </c>
      <c r="E120" s="67" t="str">
        <f>IF(Meldungen!D124="","",Meldungen!D124)</f>
        <v/>
      </c>
      <c r="F120" s="61" t="str">
        <f>IF(Meldungen!E124="","",Meldungen!E124)</f>
        <v/>
      </c>
      <c r="G120" s="61" t="str">
        <f>IF(Meldungen!F124="","",Meldungen!F124)</f>
        <v/>
      </c>
      <c r="H120" s="61" t="str">
        <f>IF(Meldungen!I124="","",Meldungen!I124)</f>
        <v/>
      </c>
      <c r="I120" s="6" t="str">
        <f>IF(Meldungen!J124="","",Meldungen!J124)</f>
        <v/>
      </c>
      <c r="J120" s="7"/>
      <c r="K120" s="7"/>
      <c r="L120" s="7"/>
      <c r="M120" s="7"/>
      <c r="N120" s="7"/>
      <c r="O120" s="7"/>
      <c r="P120" s="29" t="str">
        <f t="shared" si="1"/>
        <v/>
      </c>
      <c r="Q120" s="7"/>
      <c r="R120" s="7"/>
    </row>
    <row r="121" spans="1:18" x14ac:dyDescent="0.2">
      <c r="A121" s="60" t="str">
        <f>IF(Meldungen!A125="","",Meldungen!A125)</f>
        <v/>
      </c>
      <c r="B121" s="60" t="str">
        <f>IF(Meldungen!B125="","x",Meldungen!B125)</f>
        <v>x</v>
      </c>
      <c r="C121" s="60" t="str">
        <f>IF(Meldungen!C125="","",Meldungen!C125)</f>
        <v/>
      </c>
      <c r="D121" s="61" t="str">
        <f>IF(Meldungen!G125="","",Meldungen!G125)</f>
        <v/>
      </c>
      <c r="E121" s="67" t="str">
        <f>IF(Meldungen!D125="","",Meldungen!D125)</f>
        <v/>
      </c>
      <c r="F121" s="61" t="str">
        <f>IF(Meldungen!E125="","",Meldungen!E125)</f>
        <v/>
      </c>
      <c r="G121" s="61" t="str">
        <f>IF(Meldungen!F125="","",Meldungen!F125)</f>
        <v/>
      </c>
      <c r="H121" s="61" t="str">
        <f>IF(Meldungen!I125="","",Meldungen!I125)</f>
        <v/>
      </c>
      <c r="I121" s="6" t="str">
        <f>IF(Meldungen!J125="","",Meldungen!J125)</f>
        <v/>
      </c>
      <c r="J121" s="7"/>
      <c r="K121" s="7"/>
      <c r="L121" s="7"/>
      <c r="M121" s="7"/>
      <c r="N121" s="7"/>
      <c r="O121" s="7"/>
      <c r="P121" s="29" t="str">
        <f t="shared" si="1"/>
        <v/>
      </c>
      <c r="Q121" s="7"/>
      <c r="R121" s="7"/>
    </row>
    <row r="122" spans="1:18" x14ac:dyDescent="0.2">
      <c r="A122" s="60" t="str">
        <f>IF(Meldungen!A126="","",Meldungen!A126)</f>
        <v/>
      </c>
      <c r="B122" s="60" t="str">
        <f>IF(Meldungen!B126="","x",Meldungen!B126)</f>
        <v>x</v>
      </c>
      <c r="C122" s="60" t="str">
        <f>IF(Meldungen!C126="","",Meldungen!C126)</f>
        <v/>
      </c>
      <c r="D122" s="61" t="str">
        <f>IF(Meldungen!G126="","",Meldungen!G126)</f>
        <v/>
      </c>
      <c r="E122" s="67" t="str">
        <f>IF(Meldungen!D126="","",Meldungen!D126)</f>
        <v/>
      </c>
      <c r="F122" s="61" t="str">
        <f>IF(Meldungen!E126="","",Meldungen!E126)</f>
        <v/>
      </c>
      <c r="G122" s="61" t="str">
        <f>IF(Meldungen!F126="","",Meldungen!F126)</f>
        <v/>
      </c>
      <c r="H122" s="61" t="str">
        <f>IF(Meldungen!I126="","",Meldungen!I126)</f>
        <v/>
      </c>
      <c r="I122" s="6" t="str">
        <f>IF(Meldungen!J126="","",Meldungen!J126)</f>
        <v/>
      </c>
      <c r="J122" s="7"/>
      <c r="K122" s="7"/>
      <c r="L122" s="7"/>
      <c r="M122" s="7"/>
      <c r="N122" s="7"/>
      <c r="O122" s="7"/>
      <c r="P122" s="29" t="str">
        <f t="shared" si="1"/>
        <v/>
      </c>
      <c r="Q122" s="7"/>
      <c r="R122" s="7"/>
    </row>
    <row r="123" spans="1:18" x14ac:dyDescent="0.2">
      <c r="A123" s="60" t="str">
        <f>IF(Meldungen!A127="","",Meldungen!A127)</f>
        <v/>
      </c>
      <c r="B123" s="60" t="str">
        <f>IF(Meldungen!B127="","x",Meldungen!B127)</f>
        <v>x</v>
      </c>
      <c r="C123" s="60" t="str">
        <f>IF(Meldungen!C127="","",Meldungen!C127)</f>
        <v/>
      </c>
      <c r="D123" s="61" t="str">
        <f>IF(Meldungen!G127="","",Meldungen!G127)</f>
        <v/>
      </c>
      <c r="E123" s="67" t="str">
        <f>IF(Meldungen!D127="","",Meldungen!D127)</f>
        <v/>
      </c>
      <c r="F123" s="61" t="str">
        <f>IF(Meldungen!E127="","",Meldungen!E127)</f>
        <v/>
      </c>
      <c r="G123" s="61" t="str">
        <f>IF(Meldungen!F127="","",Meldungen!F127)</f>
        <v/>
      </c>
      <c r="H123" s="61" t="str">
        <f>IF(Meldungen!I127="","",Meldungen!I127)</f>
        <v/>
      </c>
      <c r="I123" s="6" t="str">
        <f>IF(Meldungen!J127="","",Meldungen!J127)</f>
        <v/>
      </c>
      <c r="J123" s="7"/>
      <c r="K123" s="7"/>
      <c r="L123" s="7"/>
      <c r="M123" s="7"/>
      <c r="N123" s="7"/>
      <c r="O123" s="7"/>
      <c r="P123" s="29" t="str">
        <f t="shared" si="1"/>
        <v/>
      </c>
      <c r="Q123" s="7"/>
      <c r="R123" s="7"/>
    </row>
    <row r="124" spans="1:18" x14ac:dyDescent="0.2">
      <c r="A124" s="60" t="str">
        <f>IF(Meldungen!A128="","",Meldungen!A128)</f>
        <v/>
      </c>
      <c r="B124" s="60" t="str">
        <f>IF(Meldungen!B128="","x",Meldungen!B128)</f>
        <v>x</v>
      </c>
      <c r="C124" s="60" t="str">
        <f>IF(Meldungen!C128="","",Meldungen!C128)</f>
        <v/>
      </c>
      <c r="D124" s="61" t="str">
        <f>IF(Meldungen!G128="","",Meldungen!G128)</f>
        <v/>
      </c>
      <c r="E124" s="67" t="str">
        <f>IF(Meldungen!D128="","",Meldungen!D128)</f>
        <v/>
      </c>
      <c r="F124" s="61" t="str">
        <f>IF(Meldungen!E128="","",Meldungen!E128)</f>
        <v/>
      </c>
      <c r="G124" s="61" t="str">
        <f>IF(Meldungen!F128="","",Meldungen!F128)</f>
        <v/>
      </c>
      <c r="H124" s="61" t="str">
        <f>IF(Meldungen!I128="","",Meldungen!I128)</f>
        <v/>
      </c>
      <c r="I124" s="6" t="str">
        <f>IF(Meldungen!J128="","",Meldungen!J128)</f>
        <v/>
      </c>
      <c r="J124" s="7"/>
      <c r="K124" s="7"/>
      <c r="L124" s="7"/>
      <c r="M124" s="7"/>
      <c r="N124" s="7"/>
      <c r="O124" s="7"/>
      <c r="P124" s="29" t="str">
        <f t="shared" si="1"/>
        <v/>
      </c>
      <c r="Q124" s="7"/>
      <c r="R124" s="7"/>
    </row>
    <row r="125" spans="1:18" x14ac:dyDescent="0.2">
      <c r="A125" s="60" t="str">
        <f>IF(Meldungen!A129="","",Meldungen!A129)</f>
        <v/>
      </c>
      <c r="B125" s="60" t="str">
        <f>IF(Meldungen!B129="","x",Meldungen!B129)</f>
        <v>x</v>
      </c>
      <c r="C125" s="60" t="str">
        <f>IF(Meldungen!C129="","",Meldungen!C129)</f>
        <v/>
      </c>
      <c r="D125" s="61" t="str">
        <f>IF(Meldungen!G129="","",Meldungen!G129)</f>
        <v/>
      </c>
      <c r="E125" s="67" t="str">
        <f>IF(Meldungen!D129="","",Meldungen!D129)</f>
        <v/>
      </c>
      <c r="F125" s="61" t="str">
        <f>IF(Meldungen!E129="","",Meldungen!E129)</f>
        <v/>
      </c>
      <c r="G125" s="61" t="str">
        <f>IF(Meldungen!F129="","",Meldungen!F129)</f>
        <v/>
      </c>
      <c r="H125" s="61" t="str">
        <f>IF(Meldungen!I129="","",Meldungen!I129)</f>
        <v/>
      </c>
      <c r="I125" s="6" t="str">
        <f>IF(Meldungen!J129="","",Meldungen!J129)</f>
        <v/>
      </c>
      <c r="J125" s="7"/>
      <c r="K125" s="7"/>
      <c r="L125" s="7"/>
      <c r="M125" s="7"/>
      <c r="N125" s="7"/>
      <c r="O125" s="7"/>
      <c r="P125" s="29" t="str">
        <f t="shared" si="1"/>
        <v/>
      </c>
      <c r="Q125" s="7"/>
      <c r="R125" s="7"/>
    </row>
    <row r="126" spans="1:18" x14ac:dyDescent="0.2">
      <c r="A126" s="60" t="str">
        <f>IF(Meldungen!A130="","",Meldungen!A130)</f>
        <v/>
      </c>
      <c r="B126" s="60" t="str">
        <f>IF(Meldungen!B130="","x",Meldungen!B130)</f>
        <v>x</v>
      </c>
      <c r="C126" s="60" t="str">
        <f>IF(Meldungen!C130="","",Meldungen!C130)</f>
        <v/>
      </c>
      <c r="D126" s="61" t="str">
        <f>IF(Meldungen!G130="","",Meldungen!G130)</f>
        <v/>
      </c>
      <c r="E126" s="67" t="str">
        <f>IF(Meldungen!D130="","",Meldungen!D130)</f>
        <v/>
      </c>
      <c r="F126" s="61" t="str">
        <f>IF(Meldungen!E130="","",Meldungen!E130)</f>
        <v/>
      </c>
      <c r="G126" s="61" t="str">
        <f>IF(Meldungen!F130="","",Meldungen!F130)</f>
        <v/>
      </c>
      <c r="H126" s="61" t="str">
        <f>IF(Meldungen!I130="","",Meldungen!I130)</f>
        <v/>
      </c>
      <c r="I126" s="6" t="str">
        <f>IF(Meldungen!J130="","",Meldungen!J130)</f>
        <v/>
      </c>
      <c r="J126" s="7"/>
      <c r="K126" s="7"/>
      <c r="L126" s="7"/>
      <c r="M126" s="7"/>
      <c r="N126" s="7"/>
      <c r="O126" s="7"/>
      <c r="P126" s="29" t="str">
        <f t="shared" si="1"/>
        <v/>
      </c>
      <c r="Q126" s="7"/>
      <c r="R126" s="7"/>
    </row>
    <row r="127" spans="1:18" x14ac:dyDescent="0.2">
      <c r="A127" s="60" t="str">
        <f>IF(Meldungen!A131="","",Meldungen!A131)</f>
        <v/>
      </c>
      <c r="B127" s="60" t="str">
        <f>IF(Meldungen!B131="","x",Meldungen!B131)</f>
        <v>x</v>
      </c>
      <c r="C127" s="60" t="str">
        <f>IF(Meldungen!C131="","",Meldungen!C131)</f>
        <v/>
      </c>
      <c r="D127" s="61" t="str">
        <f>IF(Meldungen!G131="","",Meldungen!G131)</f>
        <v/>
      </c>
      <c r="E127" s="67" t="str">
        <f>IF(Meldungen!D131="","",Meldungen!D131)</f>
        <v/>
      </c>
      <c r="F127" s="61" t="str">
        <f>IF(Meldungen!E131="","",Meldungen!E131)</f>
        <v/>
      </c>
      <c r="G127" s="61" t="str">
        <f>IF(Meldungen!F131="","",Meldungen!F131)</f>
        <v/>
      </c>
      <c r="H127" s="61" t="str">
        <f>IF(Meldungen!I131="","",Meldungen!I131)</f>
        <v/>
      </c>
      <c r="I127" s="6" t="str">
        <f>IF(Meldungen!J131="","",Meldungen!J131)</f>
        <v/>
      </c>
      <c r="J127" s="7"/>
      <c r="K127" s="7"/>
      <c r="L127" s="7"/>
      <c r="M127" s="7"/>
      <c r="N127" s="7"/>
      <c r="O127" s="7"/>
      <c r="P127" s="29" t="str">
        <f t="shared" si="1"/>
        <v/>
      </c>
      <c r="Q127" s="7"/>
      <c r="R127" s="7"/>
    </row>
    <row r="128" spans="1:18" x14ac:dyDescent="0.2">
      <c r="A128" s="60" t="str">
        <f>IF(Meldungen!A132="","",Meldungen!A132)</f>
        <v/>
      </c>
      <c r="B128" s="60" t="str">
        <f>IF(Meldungen!B132="","x",Meldungen!B132)</f>
        <v>x</v>
      </c>
      <c r="C128" s="60" t="str">
        <f>IF(Meldungen!C132="","",Meldungen!C132)</f>
        <v/>
      </c>
      <c r="D128" s="61" t="str">
        <f>IF(Meldungen!G132="","",Meldungen!G132)</f>
        <v/>
      </c>
      <c r="E128" s="67" t="str">
        <f>IF(Meldungen!D132="","",Meldungen!D132)</f>
        <v/>
      </c>
      <c r="F128" s="61" t="str">
        <f>IF(Meldungen!E132="","",Meldungen!E132)</f>
        <v/>
      </c>
      <c r="G128" s="61" t="str">
        <f>IF(Meldungen!F132="","",Meldungen!F132)</f>
        <v/>
      </c>
      <c r="H128" s="61" t="str">
        <f>IF(Meldungen!I132="","",Meldungen!I132)</f>
        <v/>
      </c>
      <c r="I128" s="6" t="str">
        <f>IF(Meldungen!J132="","",Meldungen!J132)</f>
        <v/>
      </c>
      <c r="J128" s="7"/>
      <c r="K128" s="7"/>
      <c r="L128" s="7"/>
      <c r="M128" s="7"/>
      <c r="N128" s="7"/>
      <c r="O128" s="7"/>
      <c r="P128" s="29" t="str">
        <f t="shared" si="1"/>
        <v/>
      </c>
      <c r="Q128" s="7"/>
      <c r="R128" s="7"/>
    </row>
    <row r="129" spans="1:18" x14ac:dyDescent="0.2">
      <c r="A129" s="60" t="str">
        <f>IF(Meldungen!A133="","",Meldungen!A133)</f>
        <v/>
      </c>
      <c r="B129" s="60" t="str">
        <f>IF(Meldungen!B133="","x",Meldungen!B133)</f>
        <v>x</v>
      </c>
      <c r="C129" s="60" t="str">
        <f>IF(Meldungen!C133="","",Meldungen!C133)</f>
        <v/>
      </c>
      <c r="D129" s="61" t="str">
        <f>IF(Meldungen!G133="","",Meldungen!G133)</f>
        <v/>
      </c>
      <c r="E129" s="67" t="str">
        <f>IF(Meldungen!D133="","",Meldungen!D133)</f>
        <v/>
      </c>
      <c r="F129" s="61" t="str">
        <f>IF(Meldungen!E133="","",Meldungen!E133)</f>
        <v/>
      </c>
      <c r="G129" s="61" t="str">
        <f>IF(Meldungen!F133="","",Meldungen!F133)</f>
        <v/>
      </c>
      <c r="H129" s="61" t="str">
        <f>IF(Meldungen!I133="","",Meldungen!I133)</f>
        <v/>
      </c>
      <c r="I129" s="6" t="str">
        <f>IF(Meldungen!J133="","",Meldungen!J133)</f>
        <v/>
      </c>
      <c r="J129" s="7"/>
      <c r="K129" s="7"/>
      <c r="L129" s="7"/>
      <c r="M129" s="7"/>
      <c r="N129" s="7"/>
      <c r="O129" s="7"/>
      <c r="P129" s="29" t="str">
        <f t="shared" si="1"/>
        <v/>
      </c>
      <c r="Q129" s="7"/>
      <c r="R129" s="7"/>
    </row>
    <row r="130" spans="1:18" x14ac:dyDescent="0.2">
      <c r="A130" s="60" t="str">
        <f>IF(Meldungen!A134="","",Meldungen!A134)</f>
        <v/>
      </c>
      <c r="B130" s="60" t="str">
        <f>IF(Meldungen!B134="","x",Meldungen!B134)</f>
        <v>x</v>
      </c>
      <c r="C130" s="60" t="str">
        <f>IF(Meldungen!C134="","",Meldungen!C134)</f>
        <v/>
      </c>
      <c r="D130" s="61" t="str">
        <f>IF(Meldungen!G134="","",Meldungen!G134)</f>
        <v/>
      </c>
      <c r="E130" s="67" t="str">
        <f>IF(Meldungen!D134="","",Meldungen!D134)</f>
        <v/>
      </c>
      <c r="F130" s="61" t="str">
        <f>IF(Meldungen!E134="","",Meldungen!E134)</f>
        <v/>
      </c>
      <c r="G130" s="61" t="str">
        <f>IF(Meldungen!F134="","",Meldungen!F134)</f>
        <v/>
      </c>
      <c r="H130" s="61" t="str">
        <f>IF(Meldungen!I134="","",Meldungen!I134)</f>
        <v/>
      </c>
      <c r="I130" s="6" t="str">
        <f>IF(Meldungen!J134="","",Meldungen!J134)</f>
        <v/>
      </c>
      <c r="J130" s="7"/>
      <c r="K130" s="7"/>
      <c r="L130" s="7"/>
      <c r="M130" s="7"/>
      <c r="N130" s="7"/>
      <c r="O130" s="7"/>
      <c r="P130" s="29" t="str">
        <f t="shared" si="1"/>
        <v/>
      </c>
      <c r="Q130" s="7"/>
      <c r="R130" s="7"/>
    </row>
    <row r="131" spans="1:18" x14ac:dyDescent="0.2">
      <c r="A131" s="60" t="str">
        <f>IF(Meldungen!A135="","",Meldungen!A135)</f>
        <v/>
      </c>
      <c r="B131" s="60" t="str">
        <f>IF(Meldungen!B135="","x",Meldungen!B135)</f>
        <v>x</v>
      </c>
      <c r="C131" s="60" t="str">
        <f>IF(Meldungen!C135="","",Meldungen!C135)</f>
        <v/>
      </c>
      <c r="D131" s="61" t="str">
        <f>IF(Meldungen!G135="","",Meldungen!G135)</f>
        <v/>
      </c>
      <c r="E131" s="67" t="str">
        <f>IF(Meldungen!D135="","",Meldungen!D135)</f>
        <v/>
      </c>
      <c r="F131" s="61" t="str">
        <f>IF(Meldungen!E135="","",Meldungen!E135)</f>
        <v/>
      </c>
      <c r="G131" s="61" t="str">
        <f>IF(Meldungen!F135="","",Meldungen!F135)</f>
        <v/>
      </c>
      <c r="H131" s="61" t="str">
        <f>IF(Meldungen!I135="","",Meldungen!I135)</f>
        <v/>
      </c>
      <c r="I131" s="6" t="str">
        <f>IF(Meldungen!J135="","",Meldungen!J135)</f>
        <v/>
      </c>
      <c r="J131" s="7"/>
      <c r="K131" s="7"/>
      <c r="L131" s="7"/>
      <c r="M131" s="7"/>
      <c r="N131" s="7"/>
      <c r="O131" s="7"/>
      <c r="P131" s="29" t="str">
        <f t="shared" ref="P131:P194" si="2">IF(E131="","",IF(LEN($E131)&gt;4,YEAR($E131),IF(LEN($E131)=4,$E131,IF(LEN($E131)&lt;3,IF(($E131)+2000&gt;2030,$E131+1900,$E131+2000)))))</f>
        <v/>
      </c>
      <c r="Q131" s="7"/>
      <c r="R131" s="7"/>
    </row>
    <row r="132" spans="1:18" x14ac:dyDescent="0.2">
      <c r="A132" s="60" t="str">
        <f>IF(Meldungen!A136="","",Meldungen!A136)</f>
        <v/>
      </c>
      <c r="B132" s="60" t="str">
        <f>IF(Meldungen!B136="","x",Meldungen!B136)</f>
        <v>x</v>
      </c>
      <c r="C132" s="60" t="str">
        <f>IF(Meldungen!C136="","",Meldungen!C136)</f>
        <v/>
      </c>
      <c r="D132" s="61" t="str">
        <f>IF(Meldungen!G136="","",Meldungen!G136)</f>
        <v/>
      </c>
      <c r="E132" s="67" t="str">
        <f>IF(Meldungen!D136="","",Meldungen!D136)</f>
        <v/>
      </c>
      <c r="F132" s="61" t="str">
        <f>IF(Meldungen!E136="","",Meldungen!E136)</f>
        <v/>
      </c>
      <c r="G132" s="61" t="str">
        <f>IF(Meldungen!F136="","",Meldungen!F136)</f>
        <v/>
      </c>
      <c r="H132" s="61" t="str">
        <f>IF(Meldungen!I136="","",Meldungen!I136)</f>
        <v/>
      </c>
      <c r="I132" s="6" t="str">
        <f>IF(Meldungen!J136="","",Meldungen!J136)</f>
        <v/>
      </c>
      <c r="J132" s="7"/>
      <c r="K132" s="7"/>
      <c r="L132" s="7"/>
      <c r="M132" s="7"/>
      <c r="N132" s="7"/>
      <c r="O132" s="7"/>
      <c r="P132" s="29" t="str">
        <f t="shared" si="2"/>
        <v/>
      </c>
      <c r="Q132" s="7"/>
      <c r="R132" s="7"/>
    </row>
    <row r="133" spans="1:18" x14ac:dyDescent="0.2">
      <c r="A133" s="60" t="str">
        <f>IF(Meldungen!A137="","",Meldungen!A137)</f>
        <v/>
      </c>
      <c r="B133" s="60" t="str">
        <f>IF(Meldungen!B137="","x",Meldungen!B137)</f>
        <v>x</v>
      </c>
      <c r="C133" s="60" t="str">
        <f>IF(Meldungen!C137="","",Meldungen!C137)</f>
        <v/>
      </c>
      <c r="D133" s="61" t="str">
        <f>IF(Meldungen!G137="","",Meldungen!G137)</f>
        <v/>
      </c>
      <c r="E133" s="67" t="str">
        <f>IF(Meldungen!D137="","",Meldungen!D137)</f>
        <v/>
      </c>
      <c r="F133" s="61" t="str">
        <f>IF(Meldungen!E137="","",Meldungen!E137)</f>
        <v/>
      </c>
      <c r="G133" s="61" t="str">
        <f>IF(Meldungen!F137="","",Meldungen!F137)</f>
        <v/>
      </c>
      <c r="H133" s="61" t="str">
        <f>IF(Meldungen!I137="","",Meldungen!I137)</f>
        <v/>
      </c>
      <c r="I133" s="6" t="str">
        <f>IF(Meldungen!J137="","",Meldungen!J137)</f>
        <v/>
      </c>
      <c r="J133" s="7"/>
      <c r="K133" s="7"/>
      <c r="L133" s="7"/>
      <c r="M133" s="7"/>
      <c r="N133" s="7"/>
      <c r="O133" s="7"/>
      <c r="P133" s="29" t="str">
        <f t="shared" si="2"/>
        <v/>
      </c>
      <c r="Q133" s="7"/>
      <c r="R133" s="7"/>
    </row>
    <row r="134" spans="1:18" x14ac:dyDescent="0.2">
      <c r="A134" s="60" t="str">
        <f>IF(Meldungen!A138="","",Meldungen!A138)</f>
        <v/>
      </c>
      <c r="B134" s="60" t="str">
        <f>IF(Meldungen!B138="","x",Meldungen!B138)</f>
        <v>x</v>
      </c>
      <c r="C134" s="60" t="str">
        <f>IF(Meldungen!C138="","",Meldungen!C138)</f>
        <v/>
      </c>
      <c r="D134" s="61" t="str">
        <f>IF(Meldungen!G138="","",Meldungen!G138)</f>
        <v/>
      </c>
      <c r="E134" s="67" t="str">
        <f>IF(Meldungen!D138="","",Meldungen!D138)</f>
        <v/>
      </c>
      <c r="F134" s="61" t="str">
        <f>IF(Meldungen!E138="","",Meldungen!E138)</f>
        <v/>
      </c>
      <c r="G134" s="61" t="str">
        <f>IF(Meldungen!F138="","",Meldungen!F138)</f>
        <v/>
      </c>
      <c r="H134" s="61" t="str">
        <f>IF(Meldungen!I138="","",Meldungen!I138)</f>
        <v/>
      </c>
      <c r="I134" s="6" t="str">
        <f>IF(Meldungen!J138="","",Meldungen!J138)</f>
        <v/>
      </c>
      <c r="J134" s="7"/>
      <c r="K134" s="7"/>
      <c r="L134" s="7"/>
      <c r="M134" s="7"/>
      <c r="N134" s="7"/>
      <c r="O134" s="7"/>
      <c r="P134" s="29" t="str">
        <f t="shared" si="2"/>
        <v/>
      </c>
      <c r="Q134" s="7"/>
      <c r="R134" s="7"/>
    </row>
    <row r="135" spans="1:18" x14ac:dyDescent="0.2">
      <c r="A135" s="60" t="str">
        <f>IF(Meldungen!A139="","",Meldungen!A139)</f>
        <v/>
      </c>
      <c r="B135" s="60" t="str">
        <f>IF(Meldungen!B139="","x",Meldungen!B139)</f>
        <v>x</v>
      </c>
      <c r="C135" s="60" t="str">
        <f>IF(Meldungen!C139="","",Meldungen!C139)</f>
        <v/>
      </c>
      <c r="D135" s="61" t="str">
        <f>IF(Meldungen!G139="","",Meldungen!G139)</f>
        <v/>
      </c>
      <c r="E135" s="67" t="str">
        <f>IF(Meldungen!D139="","",Meldungen!D139)</f>
        <v/>
      </c>
      <c r="F135" s="61" t="str">
        <f>IF(Meldungen!E139="","",Meldungen!E139)</f>
        <v/>
      </c>
      <c r="G135" s="61" t="str">
        <f>IF(Meldungen!F139="","",Meldungen!F139)</f>
        <v/>
      </c>
      <c r="H135" s="61" t="str">
        <f>IF(Meldungen!I139="","",Meldungen!I139)</f>
        <v/>
      </c>
      <c r="I135" s="6" t="str">
        <f>IF(Meldungen!J139="","",Meldungen!J139)</f>
        <v/>
      </c>
      <c r="J135" s="7"/>
      <c r="K135" s="7"/>
      <c r="L135" s="7"/>
      <c r="M135" s="7"/>
      <c r="N135" s="7"/>
      <c r="O135" s="7"/>
      <c r="P135" s="29" t="str">
        <f t="shared" si="2"/>
        <v/>
      </c>
      <c r="Q135" s="7"/>
      <c r="R135" s="7"/>
    </row>
    <row r="136" spans="1:18" x14ac:dyDescent="0.2">
      <c r="A136" s="60" t="str">
        <f>IF(Meldungen!A140="","",Meldungen!A140)</f>
        <v/>
      </c>
      <c r="B136" s="60" t="str">
        <f>IF(Meldungen!B140="","x",Meldungen!B140)</f>
        <v>x</v>
      </c>
      <c r="C136" s="60" t="str">
        <f>IF(Meldungen!C140="","",Meldungen!C140)</f>
        <v/>
      </c>
      <c r="D136" s="61" t="str">
        <f>IF(Meldungen!G140="","",Meldungen!G140)</f>
        <v/>
      </c>
      <c r="E136" s="67" t="str">
        <f>IF(Meldungen!D140="","",Meldungen!D140)</f>
        <v/>
      </c>
      <c r="F136" s="61" t="str">
        <f>IF(Meldungen!E140="","",Meldungen!E140)</f>
        <v/>
      </c>
      <c r="G136" s="61" t="str">
        <f>IF(Meldungen!F140="","",Meldungen!F140)</f>
        <v/>
      </c>
      <c r="H136" s="61" t="str">
        <f>IF(Meldungen!I140="","",Meldungen!I140)</f>
        <v/>
      </c>
      <c r="I136" s="6" t="str">
        <f>IF(Meldungen!J140="","",Meldungen!J140)</f>
        <v/>
      </c>
      <c r="J136" s="7"/>
      <c r="K136" s="7"/>
      <c r="L136" s="7"/>
      <c r="M136" s="7"/>
      <c r="N136" s="7"/>
      <c r="O136" s="7"/>
      <c r="P136" s="29" t="str">
        <f t="shared" si="2"/>
        <v/>
      </c>
      <c r="Q136" s="7"/>
      <c r="R136" s="7"/>
    </row>
    <row r="137" spans="1:18" x14ac:dyDescent="0.2">
      <c r="A137" s="60" t="str">
        <f>IF(Meldungen!A141="","",Meldungen!A141)</f>
        <v/>
      </c>
      <c r="B137" s="60" t="str">
        <f>IF(Meldungen!B141="","x",Meldungen!B141)</f>
        <v>x</v>
      </c>
      <c r="C137" s="60" t="str">
        <f>IF(Meldungen!C141="","",Meldungen!C141)</f>
        <v/>
      </c>
      <c r="D137" s="61" t="str">
        <f>IF(Meldungen!G141="","",Meldungen!G141)</f>
        <v/>
      </c>
      <c r="E137" s="67" t="str">
        <f>IF(Meldungen!D141="","",Meldungen!D141)</f>
        <v/>
      </c>
      <c r="F137" s="61" t="str">
        <f>IF(Meldungen!E141="","",Meldungen!E141)</f>
        <v/>
      </c>
      <c r="G137" s="61" t="str">
        <f>IF(Meldungen!F141="","",Meldungen!F141)</f>
        <v/>
      </c>
      <c r="H137" s="61" t="str">
        <f>IF(Meldungen!I141="","",Meldungen!I141)</f>
        <v/>
      </c>
      <c r="I137" s="6" t="str">
        <f>IF(Meldungen!J141="","",Meldungen!J141)</f>
        <v/>
      </c>
      <c r="J137" s="7"/>
      <c r="K137" s="7"/>
      <c r="L137" s="7"/>
      <c r="M137" s="7"/>
      <c r="N137" s="7"/>
      <c r="O137" s="7"/>
      <c r="P137" s="29" t="str">
        <f t="shared" si="2"/>
        <v/>
      </c>
      <c r="Q137" s="7"/>
      <c r="R137" s="7"/>
    </row>
    <row r="138" spans="1:18" x14ac:dyDescent="0.2">
      <c r="A138" s="60" t="str">
        <f>IF(Meldungen!A142="","",Meldungen!A142)</f>
        <v/>
      </c>
      <c r="B138" s="60" t="str">
        <f>IF(Meldungen!B142="","x",Meldungen!B142)</f>
        <v>x</v>
      </c>
      <c r="C138" s="60" t="str">
        <f>IF(Meldungen!C142="","",Meldungen!C142)</f>
        <v/>
      </c>
      <c r="D138" s="61" t="str">
        <f>IF(Meldungen!G142="","",Meldungen!G142)</f>
        <v/>
      </c>
      <c r="E138" s="67" t="str">
        <f>IF(Meldungen!D142="","",Meldungen!D142)</f>
        <v/>
      </c>
      <c r="F138" s="61" t="str">
        <f>IF(Meldungen!E142="","",Meldungen!E142)</f>
        <v/>
      </c>
      <c r="G138" s="61" t="str">
        <f>IF(Meldungen!F142="","",Meldungen!F142)</f>
        <v/>
      </c>
      <c r="H138" s="61" t="str">
        <f>IF(Meldungen!I142="","",Meldungen!I142)</f>
        <v/>
      </c>
      <c r="I138" s="6" t="str">
        <f>IF(Meldungen!J142="","",Meldungen!J142)</f>
        <v/>
      </c>
      <c r="J138" s="7"/>
      <c r="K138" s="7"/>
      <c r="L138" s="7"/>
      <c r="M138" s="7"/>
      <c r="N138" s="7"/>
      <c r="O138" s="7"/>
      <c r="P138" s="29" t="str">
        <f t="shared" si="2"/>
        <v/>
      </c>
      <c r="Q138" s="7"/>
      <c r="R138" s="7"/>
    </row>
    <row r="139" spans="1:18" x14ac:dyDescent="0.2">
      <c r="A139" s="60" t="str">
        <f>IF(Meldungen!A143="","",Meldungen!A143)</f>
        <v/>
      </c>
      <c r="B139" s="60" t="str">
        <f>IF(Meldungen!B143="","x",Meldungen!B143)</f>
        <v>x</v>
      </c>
      <c r="C139" s="60" t="str">
        <f>IF(Meldungen!C143="","",Meldungen!C143)</f>
        <v/>
      </c>
      <c r="D139" s="61" t="str">
        <f>IF(Meldungen!G143="","",Meldungen!G143)</f>
        <v/>
      </c>
      <c r="E139" s="67" t="str">
        <f>IF(Meldungen!D143="","",Meldungen!D143)</f>
        <v/>
      </c>
      <c r="F139" s="61" t="str">
        <f>IF(Meldungen!E143="","",Meldungen!E143)</f>
        <v/>
      </c>
      <c r="G139" s="61" t="str">
        <f>IF(Meldungen!F143="","",Meldungen!F143)</f>
        <v/>
      </c>
      <c r="H139" s="61" t="str">
        <f>IF(Meldungen!I143="","",Meldungen!I143)</f>
        <v/>
      </c>
      <c r="I139" s="6" t="str">
        <f>IF(Meldungen!J143="","",Meldungen!J143)</f>
        <v/>
      </c>
      <c r="J139" s="7"/>
      <c r="K139" s="7"/>
      <c r="L139" s="7"/>
      <c r="M139" s="7"/>
      <c r="N139" s="7"/>
      <c r="O139" s="7"/>
      <c r="P139" s="29" t="str">
        <f t="shared" si="2"/>
        <v/>
      </c>
      <c r="Q139" s="7"/>
      <c r="R139" s="7"/>
    </row>
    <row r="140" spans="1:18" x14ac:dyDescent="0.2">
      <c r="A140" s="60" t="str">
        <f>IF(Meldungen!A144="","",Meldungen!A144)</f>
        <v/>
      </c>
      <c r="B140" s="60" t="str">
        <f>IF(Meldungen!B144="","x",Meldungen!B144)</f>
        <v>x</v>
      </c>
      <c r="C140" s="60" t="str">
        <f>IF(Meldungen!C144="","",Meldungen!C144)</f>
        <v/>
      </c>
      <c r="D140" s="61" t="str">
        <f>IF(Meldungen!G144="","",Meldungen!G144)</f>
        <v/>
      </c>
      <c r="E140" s="67" t="str">
        <f>IF(Meldungen!D144="","",Meldungen!D144)</f>
        <v/>
      </c>
      <c r="F140" s="61" t="str">
        <f>IF(Meldungen!E144="","",Meldungen!E144)</f>
        <v/>
      </c>
      <c r="G140" s="61" t="str">
        <f>IF(Meldungen!F144="","",Meldungen!F144)</f>
        <v/>
      </c>
      <c r="H140" s="61" t="str">
        <f>IF(Meldungen!I144="","",Meldungen!I144)</f>
        <v/>
      </c>
      <c r="I140" s="6" t="str">
        <f>IF(Meldungen!J144="","",Meldungen!J144)</f>
        <v/>
      </c>
      <c r="J140" s="7"/>
      <c r="K140" s="7"/>
      <c r="L140" s="7"/>
      <c r="M140" s="7"/>
      <c r="N140" s="7"/>
      <c r="O140" s="7"/>
      <c r="P140" s="29" t="str">
        <f t="shared" si="2"/>
        <v/>
      </c>
      <c r="Q140" s="7"/>
      <c r="R140" s="7"/>
    </row>
    <row r="141" spans="1:18" x14ac:dyDescent="0.2">
      <c r="A141" s="60" t="str">
        <f>IF(Meldungen!A145="","",Meldungen!A145)</f>
        <v/>
      </c>
      <c r="B141" s="60" t="str">
        <f>IF(Meldungen!B145="","x",Meldungen!B145)</f>
        <v>x</v>
      </c>
      <c r="C141" s="60" t="str">
        <f>IF(Meldungen!C145="","",Meldungen!C145)</f>
        <v/>
      </c>
      <c r="D141" s="61" t="str">
        <f>IF(Meldungen!G145="","",Meldungen!G145)</f>
        <v/>
      </c>
      <c r="E141" s="67" t="str">
        <f>IF(Meldungen!D145="","",Meldungen!D145)</f>
        <v/>
      </c>
      <c r="F141" s="61" t="str">
        <f>IF(Meldungen!E145="","",Meldungen!E145)</f>
        <v/>
      </c>
      <c r="G141" s="61" t="str">
        <f>IF(Meldungen!F145="","",Meldungen!F145)</f>
        <v/>
      </c>
      <c r="H141" s="61" t="str">
        <f>IF(Meldungen!I145="","",Meldungen!I145)</f>
        <v/>
      </c>
      <c r="I141" s="6" t="str">
        <f>IF(Meldungen!J145="","",Meldungen!J145)</f>
        <v/>
      </c>
      <c r="J141" s="7"/>
      <c r="K141" s="7"/>
      <c r="L141" s="7"/>
      <c r="M141" s="7"/>
      <c r="N141" s="7"/>
      <c r="O141" s="7"/>
      <c r="P141" s="29" t="str">
        <f t="shared" si="2"/>
        <v/>
      </c>
      <c r="Q141" s="7"/>
      <c r="R141" s="7"/>
    </row>
    <row r="142" spans="1:18" x14ac:dyDescent="0.2">
      <c r="A142" s="60" t="str">
        <f>IF(Meldungen!A146="","",Meldungen!A146)</f>
        <v/>
      </c>
      <c r="B142" s="60" t="str">
        <f>IF(Meldungen!B146="","x",Meldungen!B146)</f>
        <v>x</v>
      </c>
      <c r="C142" s="60" t="str">
        <f>IF(Meldungen!C146="","",Meldungen!C146)</f>
        <v/>
      </c>
      <c r="D142" s="61" t="str">
        <f>IF(Meldungen!G146="","",Meldungen!G146)</f>
        <v/>
      </c>
      <c r="E142" s="67" t="str">
        <f>IF(Meldungen!D146="","",Meldungen!D146)</f>
        <v/>
      </c>
      <c r="F142" s="61" t="str">
        <f>IF(Meldungen!E146="","",Meldungen!E146)</f>
        <v/>
      </c>
      <c r="G142" s="61" t="str">
        <f>IF(Meldungen!F146="","",Meldungen!F146)</f>
        <v/>
      </c>
      <c r="H142" s="61" t="str">
        <f>IF(Meldungen!I146="","",Meldungen!I146)</f>
        <v/>
      </c>
      <c r="I142" s="6" t="str">
        <f>IF(Meldungen!J146="","",Meldungen!J146)</f>
        <v/>
      </c>
      <c r="J142" s="7"/>
      <c r="K142" s="7"/>
      <c r="L142" s="7"/>
      <c r="M142" s="7"/>
      <c r="N142" s="7"/>
      <c r="O142" s="7"/>
      <c r="P142" s="29" t="str">
        <f t="shared" si="2"/>
        <v/>
      </c>
      <c r="Q142" s="7"/>
      <c r="R142" s="7"/>
    </row>
    <row r="143" spans="1:18" x14ac:dyDescent="0.2">
      <c r="A143" s="60" t="str">
        <f>IF(Meldungen!A147="","",Meldungen!A147)</f>
        <v/>
      </c>
      <c r="B143" s="60" t="str">
        <f>IF(Meldungen!B147="","x",Meldungen!B147)</f>
        <v>x</v>
      </c>
      <c r="C143" s="60" t="str">
        <f>IF(Meldungen!C147="","",Meldungen!C147)</f>
        <v/>
      </c>
      <c r="D143" s="61" t="str">
        <f>IF(Meldungen!G147="","",Meldungen!G147)</f>
        <v/>
      </c>
      <c r="E143" s="67" t="str">
        <f>IF(Meldungen!D147="","",Meldungen!D147)</f>
        <v/>
      </c>
      <c r="F143" s="61" t="str">
        <f>IF(Meldungen!E147="","",Meldungen!E147)</f>
        <v/>
      </c>
      <c r="G143" s="61" t="str">
        <f>IF(Meldungen!F147="","",Meldungen!F147)</f>
        <v/>
      </c>
      <c r="H143" s="61" t="str">
        <f>IF(Meldungen!I147="","",Meldungen!I147)</f>
        <v/>
      </c>
      <c r="I143" s="6" t="str">
        <f>IF(Meldungen!J147="","",Meldungen!J147)</f>
        <v/>
      </c>
      <c r="J143" s="7"/>
      <c r="K143" s="7"/>
      <c r="L143" s="7"/>
      <c r="M143" s="7"/>
      <c r="N143" s="7"/>
      <c r="O143" s="7"/>
      <c r="P143" s="29" t="str">
        <f t="shared" si="2"/>
        <v/>
      </c>
      <c r="Q143" s="7"/>
      <c r="R143" s="7"/>
    </row>
    <row r="144" spans="1:18" x14ac:dyDescent="0.2">
      <c r="A144" s="60" t="str">
        <f>IF(Meldungen!A148="","",Meldungen!A148)</f>
        <v/>
      </c>
      <c r="B144" s="60" t="str">
        <f>IF(Meldungen!B148="","x",Meldungen!B148)</f>
        <v>x</v>
      </c>
      <c r="C144" s="60" t="str">
        <f>IF(Meldungen!C148="","",Meldungen!C148)</f>
        <v/>
      </c>
      <c r="D144" s="61" t="str">
        <f>IF(Meldungen!G148="","",Meldungen!G148)</f>
        <v/>
      </c>
      <c r="E144" s="67" t="str">
        <f>IF(Meldungen!D148="","",Meldungen!D148)</f>
        <v/>
      </c>
      <c r="F144" s="61" t="str">
        <f>IF(Meldungen!E148="","",Meldungen!E148)</f>
        <v/>
      </c>
      <c r="G144" s="61" t="str">
        <f>IF(Meldungen!F148="","",Meldungen!F148)</f>
        <v/>
      </c>
      <c r="H144" s="61" t="str">
        <f>IF(Meldungen!I148="","",Meldungen!I148)</f>
        <v/>
      </c>
      <c r="I144" s="6" t="str">
        <f>IF(Meldungen!J148="","",Meldungen!J148)</f>
        <v/>
      </c>
      <c r="J144" s="7"/>
      <c r="K144" s="7"/>
      <c r="L144" s="7"/>
      <c r="M144" s="7"/>
      <c r="N144" s="7"/>
      <c r="O144" s="7"/>
      <c r="P144" s="29" t="str">
        <f t="shared" si="2"/>
        <v/>
      </c>
      <c r="Q144" s="7"/>
      <c r="R144" s="7"/>
    </row>
    <row r="145" spans="1:18" x14ac:dyDescent="0.2">
      <c r="A145" s="60" t="str">
        <f>IF(Meldungen!A149="","",Meldungen!A149)</f>
        <v/>
      </c>
      <c r="B145" s="60" t="str">
        <f>IF(Meldungen!B149="","x",Meldungen!B149)</f>
        <v>x</v>
      </c>
      <c r="C145" s="60" t="str">
        <f>IF(Meldungen!C149="","",Meldungen!C149)</f>
        <v/>
      </c>
      <c r="D145" s="61" t="str">
        <f>IF(Meldungen!G149="","",Meldungen!G149)</f>
        <v/>
      </c>
      <c r="E145" s="67" t="str">
        <f>IF(Meldungen!D149="","",Meldungen!D149)</f>
        <v/>
      </c>
      <c r="F145" s="61" t="str">
        <f>IF(Meldungen!E149="","",Meldungen!E149)</f>
        <v/>
      </c>
      <c r="G145" s="61" t="str">
        <f>IF(Meldungen!F149="","",Meldungen!F149)</f>
        <v/>
      </c>
      <c r="H145" s="61" t="str">
        <f>IF(Meldungen!I149="","",Meldungen!I149)</f>
        <v/>
      </c>
      <c r="I145" s="6" t="str">
        <f>IF(Meldungen!J149="","",Meldungen!J149)</f>
        <v/>
      </c>
      <c r="J145" s="7"/>
      <c r="K145" s="7"/>
      <c r="L145" s="7"/>
      <c r="M145" s="7"/>
      <c r="N145" s="7"/>
      <c r="O145" s="7"/>
      <c r="P145" s="29" t="str">
        <f t="shared" si="2"/>
        <v/>
      </c>
      <c r="Q145" s="7"/>
      <c r="R145" s="7"/>
    </row>
    <row r="146" spans="1:18" x14ac:dyDescent="0.2">
      <c r="A146" s="60" t="str">
        <f>IF(Meldungen!A150="","",Meldungen!A150)</f>
        <v/>
      </c>
      <c r="B146" s="60" t="str">
        <f>IF(Meldungen!B150="","x",Meldungen!B150)</f>
        <v>x</v>
      </c>
      <c r="C146" s="60" t="str">
        <f>IF(Meldungen!C150="","",Meldungen!C150)</f>
        <v/>
      </c>
      <c r="D146" s="61" t="str">
        <f>IF(Meldungen!G150="","",Meldungen!G150)</f>
        <v/>
      </c>
      <c r="E146" s="67" t="str">
        <f>IF(Meldungen!D150="","",Meldungen!D150)</f>
        <v/>
      </c>
      <c r="F146" s="61" t="str">
        <f>IF(Meldungen!E150="","",Meldungen!E150)</f>
        <v/>
      </c>
      <c r="G146" s="61" t="str">
        <f>IF(Meldungen!F150="","",Meldungen!F150)</f>
        <v/>
      </c>
      <c r="H146" s="61" t="str">
        <f>IF(Meldungen!I150="","",Meldungen!I150)</f>
        <v/>
      </c>
      <c r="I146" s="6" t="str">
        <f>IF(Meldungen!J150="","",Meldungen!J150)</f>
        <v/>
      </c>
      <c r="J146" s="7"/>
      <c r="K146" s="7"/>
      <c r="L146" s="7"/>
      <c r="M146" s="7"/>
      <c r="N146" s="7"/>
      <c r="O146" s="7"/>
      <c r="P146" s="29" t="str">
        <f t="shared" si="2"/>
        <v/>
      </c>
      <c r="Q146" s="7"/>
      <c r="R146" s="7"/>
    </row>
    <row r="147" spans="1:18" x14ac:dyDescent="0.2">
      <c r="A147" s="60" t="str">
        <f>IF(Meldungen!A151="","",Meldungen!A151)</f>
        <v/>
      </c>
      <c r="B147" s="60" t="str">
        <f>IF(Meldungen!B151="","x",Meldungen!B151)</f>
        <v>x</v>
      </c>
      <c r="C147" s="60" t="str">
        <f>IF(Meldungen!C151="","",Meldungen!C151)</f>
        <v/>
      </c>
      <c r="D147" s="61" t="str">
        <f>IF(Meldungen!G151="","",Meldungen!G151)</f>
        <v/>
      </c>
      <c r="E147" s="67" t="str">
        <f>IF(Meldungen!D151="","",Meldungen!D151)</f>
        <v/>
      </c>
      <c r="F147" s="61" t="str">
        <f>IF(Meldungen!E151="","",Meldungen!E151)</f>
        <v/>
      </c>
      <c r="G147" s="61" t="str">
        <f>IF(Meldungen!F151="","",Meldungen!F151)</f>
        <v/>
      </c>
      <c r="H147" s="61" t="str">
        <f>IF(Meldungen!I151="","",Meldungen!I151)</f>
        <v/>
      </c>
      <c r="I147" s="6" t="str">
        <f>IF(Meldungen!J151="","",Meldungen!J151)</f>
        <v/>
      </c>
      <c r="J147" s="7"/>
      <c r="K147" s="7"/>
      <c r="L147" s="7"/>
      <c r="M147" s="7"/>
      <c r="N147" s="7"/>
      <c r="O147" s="7"/>
      <c r="P147" s="29" t="str">
        <f t="shared" si="2"/>
        <v/>
      </c>
      <c r="Q147" s="7"/>
      <c r="R147" s="7"/>
    </row>
    <row r="148" spans="1:18" x14ac:dyDescent="0.2">
      <c r="A148" s="60" t="str">
        <f>IF(Meldungen!A152="","",Meldungen!A152)</f>
        <v/>
      </c>
      <c r="B148" s="60" t="str">
        <f>IF(Meldungen!B152="","x",Meldungen!B152)</f>
        <v>x</v>
      </c>
      <c r="C148" s="60" t="str">
        <f>IF(Meldungen!C152="","",Meldungen!C152)</f>
        <v/>
      </c>
      <c r="D148" s="61" t="str">
        <f>IF(Meldungen!G152="","",Meldungen!G152)</f>
        <v/>
      </c>
      <c r="E148" s="67" t="str">
        <f>IF(Meldungen!D152="","",Meldungen!D152)</f>
        <v/>
      </c>
      <c r="F148" s="61" t="str">
        <f>IF(Meldungen!E152="","",Meldungen!E152)</f>
        <v/>
      </c>
      <c r="G148" s="61" t="str">
        <f>IF(Meldungen!F152="","",Meldungen!F152)</f>
        <v/>
      </c>
      <c r="H148" s="61" t="str">
        <f>IF(Meldungen!I152="","",Meldungen!I152)</f>
        <v/>
      </c>
      <c r="I148" s="6" t="str">
        <f>IF(Meldungen!J152="","",Meldungen!J152)</f>
        <v/>
      </c>
      <c r="J148" s="7"/>
      <c r="K148" s="7"/>
      <c r="L148" s="7"/>
      <c r="M148" s="7"/>
      <c r="N148" s="7"/>
      <c r="O148" s="7"/>
      <c r="P148" s="29" t="str">
        <f t="shared" si="2"/>
        <v/>
      </c>
      <c r="Q148" s="7"/>
      <c r="R148" s="7"/>
    </row>
    <row r="149" spans="1:18" x14ac:dyDescent="0.2">
      <c r="A149" s="60" t="str">
        <f>IF(Meldungen!A153="","",Meldungen!A153)</f>
        <v/>
      </c>
      <c r="B149" s="60" t="str">
        <f>IF(Meldungen!B153="","x",Meldungen!B153)</f>
        <v>x</v>
      </c>
      <c r="C149" s="60" t="str">
        <f>IF(Meldungen!C153="","",Meldungen!C153)</f>
        <v/>
      </c>
      <c r="D149" s="61" t="str">
        <f>IF(Meldungen!G153="","",Meldungen!G153)</f>
        <v/>
      </c>
      <c r="E149" s="67" t="str">
        <f>IF(Meldungen!D153="","",Meldungen!D153)</f>
        <v/>
      </c>
      <c r="F149" s="61" t="str">
        <f>IF(Meldungen!E153="","",Meldungen!E153)</f>
        <v/>
      </c>
      <c r="G149" s="61" t="str">
        <f>IF(Meldungen!F153="","",Meldungen!F153)</f>
        <v/>
      </c>
      <c r="H149" s="61" t="str">
        <f>IF(Meldungen!I153="","",Meldungen!I153)</f>
        <v/>
      </c>
      <c r="I149" s="6" t="str">
        <f>IF(Meldungen!J153="","",Meldungen!J153)</f>
        <v/>
      </c>
      <c r="J149" s="7"/>
      <c r="K149" s="7"/>
      <c r="L149" s="7"/>
      <c r="M149" s="7"/>
      <c r="N149" s="7"/>
      <c r="O149" s="7"/>
      <c r="P149" s="29" t="str">
        <f t="shared" si="2"/>
        <v/>
      </c>
      <c r="Q149" s="7"/>
      <c r="R149" s="7"/>
    </row>
    <row r="150" spans="1:18" x14ac:dyDescent="0.2">
      <c r="A150" s="60" t="str">
        <f>IF(Meldungen!A154="","",Meldungen!A154)</f>
        <v/>
      </c>
      <c r="B150" s="60" t="str">
        <f>IF(Meldungen!B154="","x",Meldungen!B154)</f>
        <v>x</v>
      </c>
      <c r="C150" s="60" t="str">
        <f>IF(Meldungen!C154="","",Meldungen!C154)</f>
        <v/>
      </c>
      <c r="D150" s="61" t="str">
        <f>IF(Meldungen!G154="","",Meldungen!G154)</f>
        <v/>
      </c>
      <c r="E150" s="67" t="str">
        <f>IF(Meldungen!D154="","",Meldungen!D154)</f>
        <v/>
      </c>
      <c r="F150" s="61" t="str">
        <f>IF(Meldungen!E154="","",Meldungen!E154)</f>
        <v/>
      </c>
      <c r="G150" s="61" t="str">
        <f>IF(Meldungen!F154="","",Meldungen!F154)</f>
        <v/>
      </c>
      <c r="H150" s="61" t="str">
        <f>IF(Meldungen!I154="","",Meldungen!I154)</f>
        <v/>
      </c>
      <c r="I150" s="6" t="str">
        <f>IF(Meldungen!J154="","",Meldungen!J154)</f>
        <v/>
      </c>
      <c r="J150" s="7"/>
      <c r="K150" s="7"/>
      <c r="L150" s="7"/>
      <c r="M150" s="7"/>
      <c r="N150" s="7"/>
      <c r="O150" s="7"/>
      <c r="P150" s="29" t="str">
        <f t="shared" si="2"/>
        <v/>
      </c>
      <c r="Q150" s="7"/>
      <c r="R150" s="7"/>
    </row>
    <row r="151" spans="1:18" x14ac:dyDescent="0.2">
      <c r="A151" s="60" t="str">
        <f>IF(Meldungen!A155="","",Meldungen!A155)</f>
        <v/>
      </c>
      <c r="B151" s="60" t="str">
        <f>IF(Meldungen!B155="","x",Meldungen!B155)</f>
        <v>x</v>
      </c>
      <c r="C151" s="60" t="str">
        <f>IF(Meldungen!C155="","",Meldungen!C155)</f>
        <v/>
      </c>
      <c r="D151" s="61" t="str">
        <f>IF(Meldungen!G155="","",Meldungen!G155)</f>
        <v/>
      </c>
      <c r="E151" s="67" t="str">
        <f>IF(Meldungen!D155="","",Meldungen!D155)</f>
        <v/>
      </c>
      <c r="F151" s="61" t="str">
        <f>IF(Meldungen!E155="","",Meldungen!E155)</f>
        <v/>
      </c>
      <c r="G151" s="61" t="str">
        <f>IF(Meldungen!F155="","",Meldungen!F155)</f>
        <v/>
      </c>
      <c r="H151" s="61" t="str">
        <f>IF(Meldungen!I155="","",Meldungen!I155)</f>
        <v/>
      </c>
      <c r="I151" s="6" t="str">
        <f>IF(Meldungen!J155="","",Meldungen!J155)</f>
        <v/>
      </c>
      <c r="J151" s="7"/>
      <c r="K151" s="7"/>
      <c r="L151" s="7"/>
      <c r="M151" s="7"/>
      <c r="N151" s="7"/>
      <c r="O151" s="7"/>
      <c r="P151" s="29" t="str">
        <f t="shared" si="2"/>
        <v/>
      </c>
      <c r="Q151" s="7"/>
      <c r="R151" s="7"/>
    </row>
    <row r="152" spans="1:18" x14ac:dyDescent="0.2">
      <c r="A152" s="60" t="str">
        <f>IF(Meldungen!A156="","",Meldungen!A156)</f>
        <v/>
      </c>
      <c r="B152" s="60" t="str">
        <f>IF(Meldungen!B156="","x",Meldungen!B156)</f>
        <v>x</v>
      </c>
      <c r="C152" s="60" t="str">
        <f>IF(Meldungen!C156="","",Meldungen!C156)</f>
        <v/>
      </c>
      <c r="D152" s="61" t="str">
        <f>IF(Meldungen!G156="","",Meldungen!G156)</f>
        <v/>
      </c>
      <c r="E152" s="67" t="str">
        <f>IF(Meldungen!D156="","",Meldungen!D156)</f>
        <v/>
      </c>
      <c r="F152" s="61" t="str">
        <f>IF(Meldungen!E156="","",Meldungen!E156)</f>
        <v/>
      </c>
      <c r="G152" s="61" t="str">
        <f>IF(Meldungen!F156="","",Meldungen!F156)</f>
        <v/>
      </c>
      <c r="H152" s="61" t="str">
        <f>IF(Meldungen!I156="","",Meldungen!I156)</f>
        <v/>
      </c>
      <c r="I152" s="6" t="str">
        <f>IF(Meldungen!J156="","",Meldungen!J156)</f>
        <v/>
      </c>
      <c r="J152" s="7"/>
      <c r="K152" s="7"/>
      <c r="L152" s="7"/>
      <c r="M152" s="7"/>
      <c r="N152" s="7"/>
      <c r="O152" s="7"/>
      <c r="P152" s="29" t="str">
        <f t="shared" si="2"/>
        <v/>
      </c>
      <c r="Q152" s="7"/>
      <c r="R152" s="7"/>
    </row>
    <row r="153" spans="1:18" x14ac:dyDescent="0.2">
      <c r="A153" s="60" t="str">
        <f>IF(Meldungen!A157="","",Meldungen!A157)</f>
        <v/>
      </c>
      <c r="B153" s="60" t="str">
        <f>IF(Meldungen!B157="","x",Meldungen!B157)</f>
        <v>x</v>
      </c>
      <c r="C153" s="60" t="str">
        <f>IF(Meldungen!C157="","",Meldungen!C157)</f>
        <v/>
      </c>
      <c r="D153" s="61" t="str">
        <f>IF(Meldungen!G157="","",Meldungen!G157)</f>
        <v/>
      </c>
      <c r="E153" s="67" t="str">
        <f>IF(Meldungen!D157="","",Meldungen!D157)</f>
        <v/>
      </c>
      <c r="F153" s="61" t="str">
        <f>IF(Meldungen!E157="","",Meldungen!E157)</f>
        <v/>
      </c>
      <c r="G153" s="61" t="str">
        <f>IF(Meldungen!F157="","",Meldungen!F157)</f>
        <v/>
      </c>
      <c r="H153" s="61" t="str">
        <f>IF(Meldungen!I157="","",Meldungen!I157)</f>
        <v/>
      </c>
      <c r="I153" s="6" t="str">
        <f>IF(Meldungen!J157="","",Meldungen!J157)</f>
        <v/>
      </c>
      <c r="J153" s="7"/>
      <c r="K153" s="7"/>
      <c r="L153" s="7"/>
      <c r="M153" s="7"/>
      <c r="N153" s="7"/>
      <c r="O153" s="7"/>
      <c r="P153" s="29" t="str">
        <f t="shared" si="2"/>
        <v/>
      </c>
      <c r="Q153" s="7"/>
      <c r="R153" s="7"/>
    </row>
    <row r="154" spans="1:18" x14ac:dyDescent="0.2">
      <c r="A154" s="60" t="str">
        <f>IF(Meldungen!A158="","",Meldungen!A158)</f>
        <v/>
      </c>
      <c r="B154" s="60" t="str">
        <f>IF(Meldungen!B158="","x",Meldungen!B158)</f>
        <v>x</v>
      </c>
      <c r="C154" s="60" t="str">
        <f>IF(Meldungen!C158="","",Meldungen!C158)</f>
        <v/>
      </c>
      <c r="D154" s="61" t="str">
        <f>IF(Meldungen!G158="","",Meldungen!G158)</f>
        <v/>
      </c>
      <c r="E154" s="67" t="str">
        <f>IF(Meldungen!D158="","",Meldungen!D158)</f>
        <v/>
      </c>
      <c r="F154" s="61" t="str">
        <f>IF(Meldungen!E158="","",Meldungen!E158)</f>
        <v/>
      </c>
      <c r="G154" s="61" t="str">
        <f>IF(Meldungen!F158="","",Meldungen!F158)</f>
        <v/>
      </c>
      <c r="H154" s="61" t="str">
        <f>IF(Meldungen!I158="","",Meldungen!I158)</f>
        <v/>
      </c>
      <c r="I154" s="6" t="str">
        <f>IF(Meldungen!J158="","",Meldungen!J158)</f>
        <v/>
      </c>
      <c r="J154" s="7"/>
      <c r="K154" s="7"/>
      <c r="L154" s="7"/>
      <c r="M154" s="7"/>
      <c r="N154" s="7"/>
      <c r="O154" s="7"/>
      <c r="P154" s="29" t="str">
        <f t="shared" si="2"/>
        <v/>
      </c>
      <c r="Q154" s="7"/>
      <c r="R154" s="7"/>
    </row>
    <row r="155" spans="1:18" x14ac:dyDescent="0.2">
      <c r="A155" s="60" t="str">
        <f>IF(Meldungen!A159="","",Meldungen!A159)</f>
        <v/>
      </c>
      <c r="B155" s="60" t="str">
        <f>IF(Meldungen!B159="","x",Meldungen!B159)</f>
        <v>x</v>
      </c>
      <c r="C155" s="60" t="str">
        <f>IF(Meldungen!C159="","",Meldungen!C159)</f>
        <v/>
      </c>
      <c r="D155" s="61" t="str">
        <f>IF(Meldungen!G159="","",Meldungen!G159)</f>
        <v/>
      </c>
      <c r="E155" s="67" t="str">
        <f>IF(Meldungen!D159="","",Meldungen!D159)</f>
        <v/>
      </c>
      <c r="F155" s="61" t="str">
        <f>IF(Meldungen!E159="","",Meldungen!E159)</f>
        <v/>
      </c>
      <c r="G155" s="61" t="str">
        <f>IF(Meldungen!F159="","",Meldungen!F159)</f>
        <v/>
      </c>
      <c r="H155" s="61" t="str">
        <f>IF(Meldungen!I159="","",Meldungen!I159)</f>
        <v/>
      </c>
      <c r="I155" s="6" t="str">
        <f>IF(Meldungen!J159="","",Meldungen!J159)</f>
        <v/>
      </c>
      <c r="J155" s="7"/>
      <c r="K155" s="7"/>
      <c r="L155" s="7"/>
      <c r="M155" s="7"/>
      <c r="N155" s="7"/>
      <c r="O155" s="7"/>
      <c r="P155" s="29" t="str">
        <f t="shared" si="2"/>
        <v/>
      </c>
      <c r="Q155" s="7"/>
      <c r="R155" s="7"/>
    </row>
    <row r="156" spans="1:18" x14ac:dyDescent="0.2">
      <c r="A156" s="60" t="str">
        <f>IF(Meldungen!A160="","",Meldungen!A160)</f>
        <v/>
      </c>
      <c r="B156" s="60" t="str">
        <f>IF(Meldungen!B160="","x",Meldungen!B160)</f>
        <v>x</v>
      </c>
      <c r="C156" s="60" t="str">
        <f>IF(Meldungen!C160="","",Meldungen!C160)</f>
        <v/>
      </c>
      <c r="D156" s="61" t="str">
        <f>IF(Meldungen!G160="","",Meldungen!G160)</f>
        <v/>
      </c>
      <c r="E156" s="67" t="str">
        <f>IF(Meldungen!D160="","",Meldungen!D160)</f>
        <v/>
      </c>
      <c r="F156" s="61" t="str">
        <f>IF(Meldungen!E160="","",Meldungen!E160)</f>
        <v/>
      </c>
      <c r="G156" s="61" t="str">
        <f>IF(Meldungen!F160="","",Meldungen!F160)</f>
        <v/>
      </c>
      <c r="H156" s="61" t="str">
        <f>IF(Meldungen!I160="","",Meldungen!I160)</f>
        <v/>
      </c>
      <c r="I156" s="6" t="str">
        <f>IF(Meldungen!J160="","",Meldungen!J160)</f>
        <v/>
      </c>
      <c r="J156" s="7"/>
      <c r="K156" s="7"/>
      <c r="L156" s="7"/>
      <c r="M156" s="7"/>
      <c r="N156" s="7"/>
      <c r="O156" s="7"/>
      <c r="P156" s="29" t="str">
        <f t="shared" si="2"/>
        <v/>
      </c>
      <c r="Q156" s="7"/>
      <c r="R156" s="7"/>
    </row>
    <row r="157" spans="1:18" x14ac:dyDescent="0.2">
      <c r="A157" s="60" t="str">
        <f>IF(Meldungen!A161="","",Meldungen!A161)</f>
        <v/>
      </c>
      <c r="B157" s="60" t="str">
        <f>IF(Meldungen!B161="","x",Meldungen!B161)</f>
        <v>x</v>
      </c>
      <c r="C157" s="60" t="str">
        <f>IF(Meldungen!C161="","",Meldungen!C161)</f>
        <v/>
      </c>
      <c r="D157" s="61" t="str">
        <f>IF(Meldungen!G161="","",Meldungen!G161)</f>
        <v/>
      </c>
      <c r="E157" s="67" t="str">
        <f>IF(Meldungen!D161="","",Meldungen!D161)</f>
        <v/>
      </c>
      <c r="F157" s="61" t="str">
        <f>IF(Meldungen!E161="","",Meldungen!E161)</f>
        <v/>
      </c>
      <c r="G157" s="61" t="str">
        <f>IF(Meldungen!F161="","",Meldungen!F161)</f>
        <v/>
      </c>
      <c r="H157" s="61" t="str">
        <f>IF(Meldungen!I161="","",Meldungen!I161)</f>
        <v/>
      </c>
      <c r="I157" s="6" t="str">
        <f>IF(Meldungen!J161="","",Meldungen!J161)</f>
        <v/>
      </c>
      <c r="J157" s="7"/>
      <c r="K157" s="7"/>
      <c r="L157" s="7"/>
      <c r="M157" s="7"/>
      <c r="N157" s="7"/>
      <c r="O157" s="7"/>
      <c r="P157" s="29" t="str">
        <f t="shared" si="2"/>
        <v/>
      </c>
      <c r="Q157" s="7"/>
      <c r="R157" s="7"/>
    </row>
    <row r="158" spans="1:18" x14ac:dyDescent="0.2">
      <c r="A158" s="60" t="str">
        <f>IF(Meldungen!A162="","",Meldungen!A162)</f>
        <v/>
      </c>
      <c r="B158" s="60" t="str">
        <f>IF(Meldungen!B162="","x",Meldungen!B162)</f>
        <v>x</v>
      </c>
      <c r="C158" s="60" t="str">
        <f>IF(Meldungen!C162="","",Meldungen!C162)</f>
        <v/>
      </c>
      <c r="D158" s="61" t="str">
        <f>IF(Meldungen!G162="","",Meldungen!G162)</f>
        <v/>
      </c>
      <c r="E158" s="67" t="str">
        <f>IF(Meldungen!D162="","",Meldungen!D162)</f>
        <v/>
      </c>
      <c r="F158" s="61" t="str">
        <f>IF(Meldungen!E162="","",Meldungen!E162)</f>
        <v/>
      </c>
      <c r="G158" s="61" t="str">
        <f>IF(Meldungen!F162="","",Meldungen!F162)</f>
        <v/>
      </c>
      <c r="H158" s="61" t="str">
        <f>IF(Meldungen!I162="","",Meldungen!I162)</f>
        <v/>
      </c>
      <c r="I158" s="6" t="str">
        <f>IF(Meldungen!J162="","",Meldungen!J162)</f>
        <v/>
      </c>
      <c r="J158" s="7"/>
      <c r="K158" s="7"/>
      <c r="L158" s="7"/>
      <c r="M158" s="7"/>
      <c r="N158" s="7"/>
      <c r="O158" s="7"/>
      <c r="P158" s="29" t="str">
        <f t="shared" si="2"/>
        <v/>
      </c>
      <c r="Q158" s="7"/>
      <c r="R158" s="7"/>
    </row>
    <row r="159" spans="1:18" x14ac:dyDescent="0.2">
      <c r="A159" s="60" t="str">
        <f>IF(Meldungen!A163="","",Meldungen!A163)</f>
        <v/>
      </c>
      <c r="B159" s="60" t="str">
        <f>IF(Meldungen!B163="","x",Meldungen!B163)</f>
        <v>x</v>
      </c>
      <c r="C159" s="60" t="str">
        <f>IF(Meldungen!C163="","",Meldungen!C163)</f>
        <v/>
      </c>
      <c r="D159" s="61" t="str">
        <f>IF(Meldungen!G163="","",Meldungen!G163)</f>
        <v/>
      </c>
      <c r="E159" s="67" t="str">
        <f>IF(Meldungen!D163="","",Meldungen!D163)</f>
        <v/>
      </c>
      <c r="F159" s="61" t="str">
        <f>IF(Meldungen!E163="","",Meldungen!E163)</f>
        <v/>
      </c>
      <c r="G159" s="61" t="str">
        <f>IF(Meldungen!F163="","",Meldungen!F163)</f>
        <v/>
      </c>
      <c r="H159" s="61" t="str">
        <f>IF(Meldungen!I163="","",Meldungen!I163)</f>
        <v/>
      </c>
      <c r="I159" s="6" t="str">
        <f>IF(Meldungen!J163="","",Meldungen!J163)</f>
        <v/>
      </c>
      <c r="J159" s="7"/>
      <c r="K159" s="7"/>
      <c r="L159" s="7"/>
      <c r="M159" s="7"/>
      <c r="N159" s="7"/>
      <c r="O159" s="7"/>
      <c r="P159" s="29" t="str">
        <f t="shared" si="2"/>
        <v/>
      </c>
      <c r="Q159" s="7"/>
      <c r="R159" s="7"/>
    </row>
    <row r="160" spans="1:18" x14ac:dyDescent="0.2">
      <c r="A160" s="60" t="str">
        <f>IF(Meldungen!A164="","",Meldungen!A164)</f>
        <v/>
      </c>
      <c r="B160" s="60" t="str">
        <f>IF(Meldungen!B164="","x",Meldungen!B164)</f>
        <v>x</v>
      </c>
      <c r="C160" s="60" t="str">
        <f>IF(Meldungen!C164="","",Meldungen!C164)</f>
        <v/>
      </c>
      <c r="D160" s="61" t="str">
        <f>IF(Meldungen!G164="","",Meldungen!G164)</f>
        <v/>
      </c>
      <c r="E160" s="67" t="str">
        <f>IF(Meldungen!D164="","",Meldungen!D164)</f>
        <v/>
      </c>
      <c r="F160" s="61" t="str">
        <f>IF(Meldungen!E164="","",Meldungen!E164)</f>
        <v/>
      </c>
      <c r="G160" s="61" t="str">
        <f>IF(Meldungen!F164="","",Meldungen!F164)</f>
        <v/>
      </c>
      <c r="H160" s="61" t="str">
        <f>IF(Meldungen!I164="","",Meldungen!I164)</f>
        <v/>
      </c>
      <c r="I160" s="6" t="str">
        <f>IF(Meldungen!J164="","",Meldungen!J164)</f>
        <v/>
      </c>
      <c r="J160" s="7"/>
      <c r="K160" s="7"/>
      <c r="L160" s="7"/>
      <c r="M160" s="7"/>
      <c r="N160" s="7"/>
      <c r="O160" s="7"/>
      <c r="P160" s="29" t="str">
        <f t="shared" si="2"/>
        <v/>
      </c>
      <c r="Q160" s="7"/>
      <c r="R160" s="7"/>
    </row>
    <row r="161" spans="1:18" x14ac:dyDescent="0.2">
      <c r="A161" s="60" t="str">
        <f>IF(Meldungen!A165="","",Meldungen!A165)</f>
        <v/>
      </c>
      <c r="B161" s="60" t="str">
        <f>IF(Meldungen!B165="","x",Meldungen!B165)</f>
        <v>x</v>
      </c>
      <c r="C161" s="60" t="str">
        <f>IF(Meldungen!C165="","",Meldungen!C165)</f>
        <v/>
      </c>
      <c r="D161" s="61" t="str">
        <f>IF(Meldungen!G165="","",Meldungen!G165)</f>
        <v/>
      </c>
      <c r="E161" s="67" t="str">
        <f>IF(Meldungen!D165="","",Meldungen!D165)</f>
        <v/>
      </c>
      <c r="F161" s="61" t="str">
        <f>IF(Meldungen!E165="","",Meldungen!E165)</f>
        <v/>
      </c>
      <c r="G161" s="61" t="str">
        <f>IF(Meldungen!F165="","",Meldungen!F165)</f>
        <v/>
      </c>
      <c r="H161" s="61" t="str">
        <f>IF(Meldungen!I165="","",Meldungen!I165)</f>
        <v/>
      </c>
      <c r="I161" s="6" t="str">
        <f>IF(Meldungen!J165="","",Meldungen!J165)</f>
        <v/>
      </c>
      <c r="J161" s="7"/>
      <c r="K161" s="7"/>
      <c r="L161" s="7"/>
      <c r="M161" s="7"/>
      <c r="N161" s="7"/>
      <c r="O161" s="7"/>
      <c r="P161" s="29" t="str">
        <f t="shared" si="2"/>
        <v/>
      </c>
      <c r="Q161" s="7"/>
      <c r="R161" s="7"/>
    </row>
    <row r="162" spans="1:18" x14ac:dyDescent="0.2">
      <c r="A162" s="60" t="str">
        <f>IF(Meldungen!A166="","",Meldungen!A166)</f>
        <v/>
      </c>
      <c r="B162" s="60" t="str">
        <f>IF(Meldungen!B166="","x",Meldungen!B166)</f>
        <v>x</v>
      </c>
      <c r="C162" s="60" t="str">
        <f>IF(Meldungen!C166="","",Meldungen!C166)</f>
        <v/>
      </c>
      <c r="D162" s="61" t="str">
        <f>IF(Meldungen!G166="","",Meldungen!G166)</f>
        <v/>
      </c>
      <c r="E162" s="67" t="str">
        <f>IF(Meldungen!D166="","",Meldungen!D166)</f>
        <v/>
      </c>
      <c r="F162" s="61" t="str">
        <f>IF(Meldungen!E166="","",Meldungen!E166)</f>
        <v/>
      </c>
      <c r="G162" s="61" t="str">
        <f>IF(Meldungen!F166="","",Meldungen!F166)</f>
        <v/>
      </c>
      <c r="H162" s="61" t="str">
        <f>IF(Meldungen!I166="","",Meldungen!I166)</f>
        <v/>
      </c>
      <c r="I162" s="6" t="str">
        <f>IF(Meldungen!J166="","",Meldungen!J166)</f>
        <v/>
      </c>
      <c r="J162" s="7"/>
      <c r="K162" s="7"/>
      <c r="L162" s="7"/>
      <c r="M162" s="7"/>
      <c r="N162" s="7"/>
      <c r="O162" s="7"/>
      <c r="P162" s="29" t="str">
        <f t="shared" si="2"/>
        <v/>
      </c>
      <c r="Q162" s="7"/>
      <c r="R162" s="7"/>
    </row>
    <row r="163" spans="1:18" x14ac:dyDescent="0.2">
      <c r="A163" s="60" t="str">
        <f>IF(Meldungen!A167="","",Meldungen!A167)</f>
        <v/>
      </c>
      <c r="B163" s="60" t="str">
        <f>IF(Meldungen!B167="","x",Meldungen!B167)</f>
        <v>x</v>
      </c>
      <c r="C163" s="60" t="str">
        <f>IF(Meldungen!C167="","",Meldungen!C167)</f>
        <v/>
      </c>
      <c r="D163" s="61" t="str">
        <f>IF(Meldungen!G167="","",Meldungen!G167)</f>
        <v/>
      </c>
      <c r="E163" s="67" t="str">
        <f>IF(Meldungen!D167="","",Meldungen!D167)</f>
        <v/>
      </c>
      <c r="F163" s="61" t="str">
        <f>IF(Meldungen!E167="","",Meldungen!E167)</f>
        <v/>
      </c>
      <c r="G163" s="61" t="str">
        <f>IF(Meldungen!F167="","",Meldungen!F167)</f>
        <v/>
      </c>
      <c r="H163" s="61" t="str">
        <f>IF(Meldungen!I167="","",Meldungen!I167)</f>
        <v/>
      </c>
      <c r="I163" s="6" t="str">
        <f>IF(Meldungen!J167="","",Meldungen!J167)</f>
        <v/>
      </c>
      <c r="J163" s="7"/>
      <c r="K163" s="7"/>
      <c r="L163" s="7"/>
      <c r="M163" s="7"/>
      <c r="N163" s="7"/>
      <c r="O163" s="7"/>
      <c r="P163" s="29" t="str">
        <f t="shared" si="2"/>
        <v/>
      </c>
      <c r="Q163" s="7"/>
      <c r="R163" s="7"/>
    </row>
    <row r="164" spans="1:18" x14ac:dyDescent="0.2">
      <c r="A164" s="60" t="str">
        <f>IF(Meldungen!A168="","",Meldungen!A168)</f>
        <v/>
      </c>
      <c r="B164" s="60" t="str">
        <f>IF(Meldungen!B168="","x",Meldungen!B168)</f>
        <v>x</v>
      </c>
      <c r="C164" s="60" t="str">
        <f>IF(Meldungen!C168="","",Meldungen!C168)</f>
        <v/>
      </c>
      <c r="D164" s="61" t="str">
        <f>IF(Meldungen!G168="","",Meldungen!G168)</f>
        <v/>
      </c>
      <c r="E164" s="67" t="str">
        <f>IF(Meldungen!D168="","",Meldungen!D168)</f>
        <v/>
      </c>
      <c r="F164" s="61" t="str">
        <f>IF(Meldungen!E168="","",Meldungen!E168)</f>
        <v/>
      </c>
      <c r="G164" s="61" t="str">
        <f>IF(Meldungen!F168="","",Meldungen!F168)</f>
        <v/>
      </c>
      <c r="H164" s="61" t="str">
        <f>IF(Meldungen!I168="","",Meldungen!I168)</f>
        <v/>
      </c>
      <c r="I164" s="6" t="str">
        <f>IF(Meldungen!J168="","",Meldungen!J168)</f>
        <v/>
      </c>
      <c r="J164" s="7"/>
      <c r="K164" s="7"/>
      <c r="L164" s="7"/>
      <c r="M164" s="7"/>
      <c r="N164" s="7"/>
      <c r="O164" s="7"/>
      <c r="P164" s="29" t="str">
        <f t="shared" si="2"/>
        <v/>
      </c>
      <c r="Q164" s="7"/>
      <c r="R164" s="7"/>
    </row>
    <row r="165" spans="1:18" x14ac:dyDescent="0.2">
      <c r="A165" s="60" t="str">
        <f>IF(Meldungen!A169="","",Meldungen!A169)</f>
        <v/>
      </c>
      <c r="B165" s="60" t="str">
        <f>IF(Meldungen!B169="","x",Meldungen!B169)</f>
        <v>x</v>
      </c>
      <c r="C165" s="60" t="str">
        <f>IF(Meldungen!C169="","",Meldungen!C169)</f>
        <v/>
      </c>
      <c r="D165" s="61" t="str">
        <f>IF(Meldungen!G169="","",Meldungen!G169)</f>
        <v/>
      </c>
      <c r="E165" s="67" t="str">
        <f>IF(Meldungen!D169="","",Meldungen!D169)</f>
        <v/>
      </c>
      <c r="F165" s="61" t="str">
        <f>IF(Meldungen!E169="","",Meldungen!E169)</f>
        <v/>
      </c>
      <c r="G165" s="61" t="str">
        <f>IF(Meldungen!F169="","",Meldungen!F169)</f>
        <v/>
      </c>
      <c r="H165" s="61" t="str">
        <f>IF(Meldungen!I169="","",Meldungen!I169)</f>
        <v/>
      </c>
      <c r="I165" s="6" t="str">
        <f>IF(Meldungen!J169="","",Meldungen!J169)</f>
        <v/>
      </c>
      <c r="J165" s="7"/>
      <c r="K165" s="7"/>
      <c r="L165" s="7"/>
      <c r="M165" s="7"/>
      <c r="N165" s="7"/>
      <c r="O165" s="7"/>
      <c r="P165" s="29" t="str">
        <f t="shared" si="2"/>
        <v/>
      </c>
      <c r="Q165" s="7"/>
      <c r="R165" s="7"/>
    </row>
    <row r="166" spans="1:18" x14ac:dyDescent="0.2">
      <c r="A166" s="60" t="str">
        <f>IF(Meldungen!A170="","",Meldungen!A170)</f>
        <v/>
      </c>
      <c r="B166" s="60" t="str">
        <f>IF(Meldungen!B170="","x",Meldungen!B170)</f>
        <v>x</v>
      </c>
      <c r="C166" s="60" t="str">
        <f>IF(Meldungen!C170="","",Meldungen!C170)</f>
        <v/>
      </c>
      <c r="D166" s="61" t="str">
        <f>IF(Meldungen!G170="","",Meldungen!G170)</f>
        <v/>
      </c>
      <c r="E166" s="67" t="str">
        <f>IF(Meldungen!D170="","",Meldungen!D170)</f>
        <v/>
      </c>
      <c r="F166" s="61" t="str">
        <f>IF(Meldungen!E170="","",Meldungen!E170)</f>
        <v/>
      </c>
      <c r="G166" s="61" t="str">
        <f>IF(Meldungen!F170="","",Meldungen!F170)</f>
        <v/>
      </c>
      <c r="H166" s="61" t="str">
        <f>IF(Meldungen!I170="","",Meldungen!I170)</f>
        <v/>
      </c>
      <c r="I166" s="6" t="str">
        <f>IF(Meldungen!J170="","",Meldungen!J170)</f>
        <v/>
      </c>
      <c r="J166" s="7"/>
      <c r="K166" s="7"/>
      <c r="L166" s="7"/>
      <c r="M166" s="7"/>
      <c r="N166" s="7"/>
      <c r="O166" s="7"/>
      <c r="P166" s="29" t="str">
        <f t="shared" si="2"/>
        <v/>
      </c>
      <c r="Q166" s="7"/>
      <c r="R166" s="7"/>
    </row>
    <row r="167" spans="1:18" x14ac:dyDescent="0.2">
      <c r="A167" s="60" t="str">
        <f>IF(Meldungen!A171="","",Meldungen!A171)</f>
        <v/>
      </c>
      <c r="B167" s="60" t="str">
        <f>IF(Meldungen!B171="","x",Meldungen!B171)</f>
        <v>x</v>
      </c>
      <c r="C167" s="60" t="str">
        <f>IF(Meldungen!C171="","",Meldungen!C171)</f>
        <v/>
      </c>
      <c r="D167" s="61" t="str">
        <f>IF(Meldungen!G171="","",Meldungen!G171)</f>
        <v/>
      </c>
      <c r="E167" s="67" t="str">
        <f>IF(Meldungen!D171="","",Meldungen!D171)</f>
        <v/>
      </c>
      <c r="F167" s="61" t="str">
        <f>IF(Meldungen!E171="","",Meldungen!E171)</f>
        <v/>
      </c>
      <c r="G167" s="61" t="str">
        <f>IF(Meldungen!F171="","",Meldungen!F171)</f>
        <v/>
      </c>
      <c r="H167" s="61" t="str">
        <f>IF(Meldungen!I171="","",Meldungen!I171)</f>
        <v/>
      </c>
      <c r="I167" s="6" t="str">
        <f>IF(Meldungen!J171="","",Meldungen!J171)</f>
        <v/>
      </c>
      <c r="J167" s="7"/>
      <c r="K167" s="7"/>
      <c r="L167" s="7"/>
      <c r="M167" s="7"/>
      <c r="N167" s="7"/>
      <c r="O167" s="7"/>
      <c r="P167" s="29" t="str">
        <f t="shared" si="2"/>
        <v/>
      </c>
      <c r="Q167" s="7"/>
      <c r="R167" s="7"/>
    </row>
    <row r="168" spans="1:18" x14ac:dyDescent="0.2">
      <c r="A168" s="60" t="str">
        <f>IF(Meldungen!A172="","",Meldungen!A172)</f>
        <v/>
      </c>
      <c r="B168" s="60" t="str">
        <f>IF(Meldungen!B172="","x",Meldungen!B172)</f>
        <v>x</v>
      </c>
      <c r="C168" s="60" t="str">
        <f>IF(Meldungen!C172="","",Meldungen!C172)</f>
        <v/>
      </c>
      <c r="D168" s="61" t="str">
        <f>IF(Meldungen!G172="","",Meldungen!G172)</f>
        <v/>
      </c>
      <c r="E168" s="67" t="str">
        <f>IF(Meldungen!D172="","",Meldungen!D172)</f>
        <v/>
      </c>
      <c r="F168" s="61" t="str">
        <f>IF(Meldungen!E172="","",Meldungen!E172)</f>
        <v/>
      </c>
      <c r="G168" s="61" t="str">
        <f>IF(Meldungen!F172="","",Meldungen!F172)</f>
        <v/>
      </c>
      <c r="H168" s="61" t="str">
        <f>IF(Meldungen!I172="","",Meldungen!I172)</f>
        <v/>
      </c>
      <c r="I168" s="6" t="str">
        <f>IF(Meldungen!J172="","",Meldungen!J172)</f>
        <v/>
      </c>
      <c r="J168" s="7"/>
      <c r="K168" s="7"/>
      <c r="L168" s="7"/>
      <c r="M168" s="7"/>
      <c r="N168" s="7"/>
      <c r="O168" s="7"/>
      <c r="P168" s="29" t="str">
        <f t="shared" si="2"/>
        <v/>
      </c>
      <c r="Q168" s="7"/>
      <c r="R168" s="7"/>
    </row>
    <row r="169" spans="1:18" x14ac:dyDescent="0.2">
      <c r="A169" s="60" t="str">
        <f>IF(Meldungen!A173="","",Meldungen!A173)</f>
        <v/>
      </c>
      <c r="B169" s="60" t="str">
        <f>IF(Meldungen!B173="","x",Meldungen!B173)</f>
        <v>x</v>
      </c>
      <c r="C169" s="60" t="str">
        <f>IF(Meldungen!C173="","",Meldungen!C173)</f>
        <v/>
      </c>
      <c r="D169" s="61" t="str">
        <f>IF(Meldungen!G173="","",Meldungen!G173)</f>
        <v/>
      </c>
      <c r="E169" s="67" t="str">
        <f>IF(Meldungen!D173="","",Meldungen!D173)</f>
        <v/>
      </c>
      <c r="F169" s="61" t="str">
        <f>IF(Meldungen!E173="","",Meldungen!E173)</f>
        <v/>
      </c>
      <c r="G169" s="61" t="str">
        <f>IF(Meldungen!F173="","",Meldungen!F173)</f>
        <v/>
      </c>
      <c r="H169" s="61" t="str">
        <f>IF(Meldungen!I173="","",Meldungen!I173)</f>
        <v/>
      </c>
      <c r="I169" s="6" t="str">
        <f>IF(Meldungen!J173="","",Meldungen!J173)</f>
        <v/>
      </c>
      <c r="J169" s="7"/>
      <c r="K169" s="7"/>
      <c r="L169" s="7"/>
      <c r="M169" s="7"/>
      <c r="N169" s="7"/>
      <c r="O169" s="7"/>
      <c r="P169" s="29" t="str">
        <f t="shared" si="2"/>
        <v/>
      </c>
      <c r="Q169" s="7"/>
      <c r="R169" s="7"/>
    </row>
    <row r="170" spans="1:18" x14ac:dyDescent="0.2">
      <c r="A170" s="60" t="str">
        <f>IF(Meldungen!A174="","",Meldungen!A174)</f>
        <v/>
      </c>
      <c r="B170" s="60" t="str">
        <f>IF(Meldungen!B174="","x",Meldungen!B174)</f>
        <v>x</v>
      </c>
      <c r="C170" s="60" t="str">
        <f>IF(Meldungen!C174="","",Meldungen!C174)</f>
        <v/>
      </c>
      <c r="D170" s="61" t="str">
        <f>IF(Meldungen!G174="","",Meldungen!G174)</f>
        <v/>
      </c>
      <c r="E170" s="67" t="str">
        <f>IF(Meldungen!D174="","",Meldungen!D174)</f>
        <v/>
      </c>
      <c r="F170" s="61" t="str">
        <f>IF(Meldungen!E174="","",Meldungen!E174)</f>
        <v/>
      </c>
      <c r="G170" s="61" t="str">
        <f>IF(Meldungen!F174="","",Meldungen!F174)</f>
        <v/>
      </c>
      <c r="H170" s="61" t="str">
        <f>IF(Meldungen!I174="","",Meldungen!I174)</f>
        <v/>
      </c>
      <c r="I170" s="6" t="str">
        <f>IF(Meldungen!J174="","",Meldungen!J174)</f>
        <v/>
      </c>
      <c r="J170" s="7"/>
      <c r="K170" s="7"/>
      <c r="L170" s="7"/>
      <c r="M170" s="7"/>
      <c r="N170" s="7"/>
      <c r="O170" s="7"/>
      <c r="P170" s="29" t="str">
        <f t="shared" si="2"/>
        <v/>
      </c>
      <c r="Q170" s="7"/>
      <c r="R170" s="7"/>
    </row>
    <row r="171" spans="1:18" x14ac:dyDescent="0.2">
      <c r="A171" s="60" t="str">
        <f>IF(Meldungen!A175="","",Meldungen!A175)</f>
        <v/>
      </c>
      <c r="B171" s="60" t="str">
        <f>IF(Meldungen!B175="","x",Meldungen!B175)</f>
        <v>x</v>
      </c>
      <c r="C171" s="60" t="str">
        <f>IF(Meldungen!C175="","",Meldungen!C175)</f>
        <v/>
      </c>
      <c r="D171" s="61" t="str">
        <f>IF(Meldungen!G175="","",Meldungen!G175)</f>
        <v/>
      </c>
      <c r="E171" s="67" t="str">
        <f>IF(Meldungen!D175="","",Meldungen!D175)</f>
        <v/>
      </c>
      <c r="F171" s="61" t="str">
        <f>IF(Meldungen!E175="","",Meldungen!E175)</f>
        <v/>
      </c>
      <c r="G171" s="61" t="str">
        <f>IF(Meldungen!F175="","",Meldungen!F175)</f>
        <v/>
      </c>
      <c r="H171" s="61" t="str">
        <f>IF(Meldungen!I175="","",Meldungen!I175)</f>
        <v/>
      </c>
      <c r="I171" s="6" t="str">
        <f>IF(Meldungen!J175="","",Meldungen!J175)</f>
        <v/>
      </c>
      <c r="J171" s="7"/>
      <c r="K171" s="7"/>
      <c r="L171" s="7"/>
      <c r="M171" s="7"/>
      <c r="N171" s="7"/>
      <c r="O171" s="7"/>
      <c r="P171" s="29" t="str">
        <f t="shared" si="2"/>
        <v/>
      </c>
      <c r="Q171" s="7"/>
      <c r="R171" s="7"/>
    </row>
    <row r="172" spans="1:18" x14ac:dyDescent="0.2">
      <c r="A172" s="60" t="str">
        <f>IF(Meldungen!A176="","",Meldungen!A176)</f>
        <v/>
      </c>
      <c r="B172" s="60" t="str">
        <f>IF(Meldungen!B176="","x",Meldungen!B176)</f>
        <v>x</v>
      </c>
      <c r="C172" s="60" t="str">
        <f>IF(Meldungen!C176="","",Meldungen!C176)</f>
        <v/>
      </c>
      <c r="D172" s="61" t="str">
        <f>IF(Meldungen!G176="","",Meldungen!G176)</f>
        <v/>
      </c>
      <c r="E172" s="67" t="str">
        <f>IF(Meldungen!D176="","",Meldungen!D176)</f>
        <v/>
      </c>
      <c r="F172" s="61" t="str">
        <f>IF(Meldungen!E176="","",Meldungen!E176)</f>
        <v/>
      </c>
      <c r="G172" s="61" t="str">
        <f>IF(Meldungen!F176="","",Meldungen!F176)</f>
        <v/>
      </c>
      <c r="H172" s="61" t="str">
        <f>IF(Meldungen!I176="","",Meldungen!I176)</f>
        <v/>
      </c>
      <c r="I172" s="6" t="str">
        <f>IF(Meldungen!J176="","",Meldungen!J176)</f>
        <v/>
      </c>
      <c r="J172" s="7"/>
      <c r="K172" s="7"/>
      <c r="L172" s="7"/>
      <c r="M172" s="7"/>
      <c r="N172" s="7"/>
      <c r="O172" s="7"/>
      <c r="P172" s="29" t="str">
        <f t="shared" si="2"/>
        <v/>
      </c>
      <c r="Q172" s="7"/>
      <c r="R172" s="7"/>
    </row>
    <row r="173" spans="1:18" x14ac:dyDescent="0.2">
      <c r="A173" s="60" t="str">
        <f>IF(Meldungen!A177="","",Meldungen!A177)</f>
        <v/>
      </c>
      <c r="B173" s="60" t="str">
        <f>IF(Meldungen!B177="","x",Meldungen!B177)</f>
        <v>x</v>
      </c>
      <c r="C173" s="60" t="str">
        <f>IF(Meldungen!C177="","",Meldungen!C177)</f>
        <v/>
      </c>
      <c r="D173" s="61" t="str">
        <f>IF(Meldungen!G177="","",Meldungen!G177)</f>
        <v/>
      </c>
      <c r="E173" s="67" t="str">
        <f>IF(Meldungen!D177="","",Meldungen!D177)</f>
        <v/>
      </c>
      <c r="F173" s="61" t="str">
        <f>IF(Meldungen!E177="","",Meldungen!E177)</f>
        <v/>
      </c>
      <c r="G173" s="61" t="str">
        <f>IF(Meldungen!F177="","",Meldungen!F177)</f>
        <v/>
      </c>
      <c r="H173" s="61" t="str">
        <f>IF(Meldungen!I177="","",Meldungen!I177)</f>
        <v/>
      </c>
      <c r="I173" s="6" t="str">
        <f>IF(Meldungen!J177="","",Meldungen!J177)</f>
        <v/>
      </c>
      <c r="J173" s="7"/>
      <c r="K173" s="7"/>
      <c r="L173" s="7"/>
      <c r="M173" s="7"/>
      <c r="N173" s="7"/>
      <c r="O173" s="7"/>
      <c r="P173" s="29" t="str">
        <f t="shared" si="2"/>
        <v/>
      </c>
      <c r="Q173" s="7"/>
      <c r="R173" s="7"/>
    </row>
    <row r="174" spans="1:18" x14ac:dyDescent="0.2">
      <c r="A174" s="60" t="str">
        <f>IF(Meldungen!A178="","",Meldungen!A178)</f>
        <v/>
      </c>
      <c r="B174" s="60" t="str">
        <f>IF(Meldungen!B178="","x",Meldungen!B178)</f>
        <v>x</v>
      </c>
      <c r="C174" s="60" t="str">
        <f>IF(Meldungen!C178="","",Meldungen!C178)</f>
        <v/>
      </c>
      <c r="D174" s="61" t="str">
        <f>IF(Meldungen!G178="","",Meldungen!G178)</f>
        <v/>
      </c>
      <c r="E174" s="67" t="str">
        <f>IF(Meldungen!D178="","",Meldungen!D178)</f>
        <v/>
      </c>
      <c r="F174" s="61" t="str">
        <f>IF(Meldungen!E178="","",Meldungen!E178)</f>
        <v/>
      </c>
      <c r="G174" s="61" t="str">
        <f>IF(Meldungen!F178="","",Meldungen!F178)</f>
        <v/>
      </c>
      <c r="H174" s="61" t="str">
        <f>IF(Meldungen!I178="","",Meldungen!I178)</f>
        <v/>
      </c>
      <c r="I174" s="6" t="str">
        <f>IF(Meldungen!J178="","",Meldungen!J178)</f>
        <v/>
      </c>
      <c r="J174" s="7"/>
      <c r="K174" s="7"/>
      <c r="L174" s="7"/>
      <c r="M174" s="7"/>
      <c r="N174" s="7"/>
      <c r="O174" s="7"/>
      <c r="P174" s="29" t="str">
        <f t="shared" si="2"/>
        <v/>
      </c>
      <c r="Q174" s="7"/>
      <c r="R174" s="7"/>
    </row>
    <row r="175" spans="1:18" x14ac:dyDescent="0.2">
      <c r="A175" s="60" t="str">
        <f>IF(Meldungen!A179="","",Meldungen!A179)</f>
        <v/>
      </c>
      <c r="B175" s="60" t="str">
        <f>IF(Meldungen!B179="","x",Meldungen!B179)</f>
        <v>x</v>
      </c>
      <c r="C175" s="60" t="str">
        <f>IF(Meldungen!C179="","",Meldungen!C179)</f>
        <v/>
      </c>
      <c r="D175" s="61" t="str">
        <f>IF(Meldungen!G179="","",Meldungen!G179)</f>
        <v/>
      </c>
      <c r="E175" s="67" t="str">
        <f>IF(Meldungen!D179="","",Meldungen!D179)</f>
        <v/>
      </c>
      <c r="F175" s="61" t="str">
        <f>IF(Meldungen!E179="","",Meldungen!E179)</f>
        <v/>
      </c>
      <c r="G175" s="61" t="str">
        <f>IF(Meldungen!F179="","",Meldungen!F179)</f>
        <v/>
      </c>
      <c r="H175" s="61" t="str">
        <f>IF(Meldungen!I179="","",Meldungen!I179)</f>
        <v/>
      </c>
      <c r="I175" s="6" t="str">
        <f>IF(Meldungen!J179="","",Meldungen!J179)</f>
        <v/>
      </c>
      <c r="J175" s="7"/>
      <c r="K175" s="7"/>
      <c r="L175" s="7"/>
      <c r="M175" s="7"/>
      <c r="N175" s="7"/>
      <c r="O175" s="7"/>
      <c r="P175" s="29" t="str">
        <f t="shared" si="2"/>
        <v/>
      </c>
      <c r="Q175" s="7"/>
      <c r="R175" s="7"/>
    </row>
    <row r="176" spans="1:18" x14ac:dyDescent="0.2">
      <c r="A176" s="60" t="str">
        <f>IF(Meldungen!A180="","",Meldungen!A180)</f>
        <v/>
      </c>
      <c r="B176" s="60" t="str">
        <f>IF(Meldungen!B180="","x",Meldungen!B180)</f>
        <v>x</v>
      </c>
      <c r="C176" s="60" t="str">
        <f>IF(Meldungen!C180="","",Meldungen!C180)</f>
        <v/>
      </c>
      <c r="D176" s="61" t="str">
        <f>IF(Meldungen!G180="","",Meldungen!G180)</f>
        <v/>
      </c>
      <c r="E176" s="67" t="str">
        <f>IF(Meldungen!D180="","",Meldungen!D180)</f>
        <v/>
      </c>
      <c r="F176" s="61" t="str">
        <f>IF(Meldungen!E180="","",Meldungen!E180)</f>
        <v/>
      </c>
      <c r="G176" s="61" t="str">
        <f>IF(Meldungen!F180="","",Meldungen!F180)</f>
        <v/>
      </c>
      <c r="H176" s="61" t="str">
        <f>IF(Meldungen!I180="","",Meldungen!I180)</f>
        <v/>
      </c>
      <c r="I176" s="6" t="str">
        <f>IF(Meldungen!J180="","",Meldungen!J180)</f>
        <v/>
      </c>
      <c r="J176" s="7"/>
      <c r="K176" s="7"/>
      <c r="L176" s="7"/>
      <c r="M176" s="7"/>
      <c r="N176" s="7"/>
      <c r="O176" s="7"/>
      <c r="P176" s="29" t="str">
        <f t="shared" si="2"/>
        <v/>
      </c>
      <c r="Q176" s="7"/>
      <c r="R176" s="7"/>
    </row>
    <row r="177" spans="1:18" x14ac:dyDescent="0.2">
      <c r="A177" s="60" t="str">
        <f>IF(Meldungen!A181="","",Meldungen!A181)</f>
        <v/>
      </c>
      <c r="B177" s="60" t="str">
        <f>IF(Meldungen!B181="","x",Meldungen!B181)</f>
        <v>x</v>
      </c>
      <c r="C177" s="60" t="str">
        <f>IF(Meldungen!C181="","",Meldungen!C181)</f>
        <v/>
      </c>
      <c r="D177" s="61" t="str">
        <f>IF(Meldungen!G181="","",Meldungen!G181)</f>
        <v/>
      </c>
      <c r="E177" s="67" t="str">
        <f>IF(Meldungen!D181="","",Meldungen!D181)</f>
        <v/>
      </c>
      <c r="F177" s="61" t="str">
        <f>IF(Meldungen!E181="","",Meldungen!E181)</f>
        <v/>
      </c>
      <c r="G177" s="61" t="str">
        <f>IF(Meldungen!F181="","",Meldungen!F181)</f>
        <v/>
      </c>
      <c r="H177" s="61" t="str">
        <f>IF(Meldungen!I181="","",Meldungen!I181)</f>
        <v/>
      </c>
      <c r="I177" s="6" t="str">
        <f>IF(Meldungen!J181="","",Meldungen!J181)</f>
        <v/>
      </c>
      <c r="J177" s="7"/>
      <c r="K177" s="7"/>
      <c r="L177" s="7"/>
      <c r="M177" s="7"/>
      <c r="N177" s="7"/>
      <c r="O177" s="7"/>
      <c r="P177" s="29" t="str">
        <f t="shared" si="2"/>
        <v/>
      </c>
      <c r="Q177" s="7"/>
      <c r="R177" s="7"/>
    </row>
    <row r="178" spans="1:18" x14ac:dyDescent="0.2">
      <c r="A178" s="60" t="str">
        <f>IF(Meldungen!A182="","",Meldungen!A182)</f>
        <v/>
      </c>
      <c r="B178" s="60" t="str">
        <f>IF(Meldungen!B182="","x",Meldungen!B182)</f>
        <v>x</v>
      </c>
      <c r="C178" s="60" t="str">
        <f>IF(Meldungen!C182="","",Meldungen!C182)</f>
        <v/>
      </c>
      <c r="D178" s="61" t="str">
        <f>IF(Meldungen!G182="","",Meldungen!G182)</f>
        <v/>
      </c>
      <c r="E178" s="67" t="str">
        <f>IF(Meldungen!D182="","",Meldungen!D182)</f>
        <v/>
      </c>
      <c r="F178" s="61" t="str">
        <f>IF(Meldungen!E182="","",Meldungen!E182)</f>
        <v/>
      </c>
      <c r="G178" s="61" t="str">
        <f>IF(Meldungen!F182="","",Meldungen!F182)</f>
        <v/>
      </c>
      <c r="H178" s="61" t="str">
        <f>IF(Meldungen!I182="","",Meldungen!I182)</f>
        <v/>
      </c>
      <c r="I178" s="6" t="str">
        <f>IF(Meldungen!J182="","",Meldungen!J182)</f>
        <v/>
      </c>
      <c r="J178" s="7"/>
      <c r="K178" s="7"/>
      <c r="L178" s="7"/>
      <c r="M178" s="7"/>
      <c r="N178" s="7"/>
      <c r="O178" s="7"/>
      <c r="P178" s="29" t="str">
        <f t="shared" si="2"/>
        <v/>
      </c>
      <c r="Q178" s="7"/>
      <c r="R178" s="7"/>
    </row>
    <row r="179" spans="1:18" x14ac:dyDescent="0.2">
      <c r="A179" s="60" t="str">
        <f>IF(Meldungen!A183="","",Meldungen!A183)</f>
        <v/>
      </c>
      <c r="B179" s="60" t="str">
        <f>IF(Meldungen!B183="","x",Meldungen!B183)</f>
        <v>x</v>
      </c>
      <c r="C179" s="60" t="str">
        <f>IF(Meldungen!C183="","",Meldungen!C183)</f>
        <v/>
      </c>
      <c r="D179" s="61" t="str">
        <f>IF(Meldungen!G183="","",Meldungen!G183)</f>
        <v/>
      </c>
      <c r="E179" s="67" t="str">
        <f>IF(Meldungen!D183="","",Meldungen!D183)</f>
        <v/>
      </c>
      <c r="F179" s="61" t="str">
        <f>IF(Meldungen!E183="","",Meldungen!E183)</f>
        <v/>
      </c>
      <c r="G179" s="61" t="str">
        <f>IF(Meldungen!F183="","",Meldungen!F183)</f>
        <v/>
      </c>
      <c r="H179" s="61" t="str">
        <f>IF(Meldungen!I183="","",Meldungen!I183)</f>
        <v/>
      </c>
      <c r="I179" s="6" t="str">
        <f>IF(Meldungen!J183="","",Meldungen!J183)</f>
        <v/>
      </c>
      <c r="J179" s="7"/>
      <c r="K179" s="7"/>
      <c r="L179" s="7"/>
      <c r="M179" s="7"/>
      <c r="N179" s="7"/>
      <c r="O179" s="7"/>
      <c r="P179" s="29" t="str">
        <f t="shared" si="2"/>
        <v/>
      </c>
      <c r="Q179" s="7"/>
      <c r="R179" s="7"/>
    </row>
    <row r="180" spans="1:18" x14ac:dyDescent="0.2">
      <c r="A180" s="60" t="str">
        <f>IF(Meldungen!A184="","",Meldungen!A184)</f>
        <v/>
      </c>
      <c r="B180" s="60" t="str">
        <f>IF(Meldungen!B184="","x",Meldungen!B184)</f>
        <v>x</v>
      </c>
      <c r="C180" s="60" t="str">
        <f>IF(Meldungen!C184="","",Meldungen!C184)</f>
        <v/>
      </c>
      <c r="D180" s="61" t="str">
        <f>IF(Meldungen!G184="","",Meldungen!G184)</f>
        <v/>
      </c>
      <c r="E180" s="67" t="str">
        <f>IF(Meldungen!D184="","",Meldungen!D184)</f>
        <v/>
      </c>
      <c r="F180" s="61" t="str">
        <f>IF(Meldungen!E184="","",Meldungen!E184)</f>
        <v/>
      </c>
      <c r="G180" s="61" t="str">
        <f>IF(Meldungen!F184="","",Meldungen!F184)</f>
        <v/>
      </c>
      <c r="H180" s="61" t="str">
        <f>IF(Meldungen!I184="","",Meldungen!I184)</f>
        <v/>
      </c>
      <c r="I180" s="6" t="str">
        <f>IF(Meldungen!J184="","",Meldungen!J184)</f>
        <v/>
      </c>
      <c r="J180" s="7"/>
      <c r="K180" s="7"/>
      <c r="L180" s="7"/>
      <c r="M180" s="7"/>
      <c r="N180" s="7"/>
      <c r="O180" s="7"/>
      <c r="P180" s="29" t="str">
        <f t="shared" si="2"/>
        <v/>
      </c>
      <c r="Q180" s="7"/>
      <c r="R180" s="7"/>
    </row>
    <row r="181" spans="1:18" x14ac:dyDescent="0.2">
      <c r="A181" s="60" t="str">
        <f>IF(Meldungen!A185="","",Meldungen!A185)</f>
        <v/>
      </c>
      <c r="B181" s="60" t="str">
        <f>IF(Meldungen!B185="","x",Meldungen!B185)</f>
        <v>x</v>
      </c>
      <c r="C181" s="60" t="str">
        <f>IF(Meldungen!C185="","",Meldungen!C185)</f>
        <v/>
      </c>
      <c r="D181" s="61" t="str">
        <f>IF(Meldungen!G185="","",Meldungen!G185)</f>
        <v/>
      </c>
      <c r="E181" s="67" t="str">
        <f>IF(Meldungen!D185="","",Meldungen!D185)</f>
        <v/>
      </c>
      <c r="F181" s="61" t="str">
        <f>IF(Meldungen!E185="","",Meldungen!E185)</f>
        <v/>
      </c>
      <c r="G181" s="61" t="str">
        <f>IF(Meldungen!F185="","",Meldungen!F185)</f>
        <v/>
      </c>
      <c r="H181" s="61" t="str">
        <f>IF(Meldungen!I185="","",Meldungen!I185)</f>
        <v/>
      </c>
      <c r="I181" s="6" t="str">
        <f>IF(Meldungen!J185="","",Meldungen!J185)</f>
        <v/>
      </c>
      <c r="J181" s="7"/>
      <c r="K181" s="7"/>
      <c r="L181" s="7"/>
      <c r="M181" s="7"/>
      <c r="N181" s="7"/>
      <c r="O181" s="7"/>
      <c r="P181" s="29" t="str">
        <f t="shared" si="2"/>
        <v/>
      </c>
      <c r="Q181" s="7"/>
      <c r="R181" s="7"/>
    </row>
    <row r="182" spans="1:18" x14ac:dyDescent="0.2">
      <c r="A182" s="60" t="str">
        <f>IF(Meldungen!A186="","",Meldungen!A186)</f>
        <v/>
      </c>
      <c r="B182" s="60" t="str">
        <f>IF(Meldungen!B186="","x",Meldungen!B186)</f>
        <v>x</v>
      </c>
      <c r="C182" s="60" t="str">
        <f>IF(Meldungen!C186="","",Meldungen!C186)</f>
        <v/>
      </c>
      <c r="D182" s="61" t="str">
        <f>IF(Meldungen!G186="","",Meldungen!G186)</f>
        <v/>
      </c>
      <c r="E182" s="67" t="str">
        <f>IF(Meldungen!D186="","",Meldungen!D186)</f>
        <v/>
      </c>
      <c r="F182" s="61" t="str">
        <f>IF(Meldungen!E186="","",Meldungen!E186)</f>
        <v/>
      </c>
      <c r="G182" s="61" t="str">
        <f>IF(Meldungen!F186="","",Meldungen!F186)</f>
        <v/>
      </c>
      <c r="H182" s="61" t="str">
        <f>IF(Meldungen!I186="","",Meldungen!I186)</f>
        <v/>
      </c>
      <c r="I182" s="6" t="str">
        <f>IF(Meldungen!J186="","",Meldungen!J186)</f>
        <v/>
      </c>
      <c r="J182" s="7"/>
      <c r="K182" s="7"/>
      <c r="L182" s="7"/>
      <c r="M182" s="7"/>
      <c r="N182" s="7"/>
      <c r="O182" s="7"/>
      <c r="P182" s="29" t="str">
        <f t="shared" si="2"/>
        <v/>
      </c>
      <c r="Q182" s="7"/>
      <c r="R182" s="7"/>
    </row>
    <row r="183" spans="1:18" x14ac:dyDescent="0.2">
      <c r="A183" s="60" t="str">
        <f>IF(Meldungen!A187="","",Meldungen!A187)</f>
        <v/>
      </c>
      <c r="B183" s="60" t="str">
        <f>IF(Meldungen!B187="","x",Meldungen!B187)</f>
        <v>x</v>
      </c>
      <c r="C183" s="60" t="str">
        <f>IF(Meldungen!C187="","",Meldungen!C187)</f>
        <v/>
      </c>
      <c r="D183" s="61" t="str">
        <f>IF(Meldungen!G187="","",Meldungen!G187)</f>
        <v/>
      </c>
      <c r="E183" s="67" t="str">
        <f>IF(Meldungen!D187="","",Meldungen!D187)</f>
        <v/>
      </c>
      <c r="F183" s="61" t="str">
        <f>IF(Meldungen!E187="","",Meldungen!E187)</f>
        <v/>
      </c>
      <c r="G183" s="61" t="str">
        <f>IF(Meldungen!F187="","",Meldungen!F187)</f>
        <v/>
      </c>
      <c r="H183" s="61" t="str">
        <f>IF(Meldungen!I187="","",Meldungen!I187)</f>
        <v/>
      </c>
      <c r="I183" s="6" t="str">
        <f>IF(Meldungen!J187="","",Meldungen!J187)</f>
        <v/>
      </c>
      <c r="J183" s="7"/>
      <c r="K183" s="7"/>
      <c r="L183" s="7"/>
      <c r="M183" s="7"/>
      <c r="N183" s="7"/>
      <c r="O183" s="7"/>
      <c r="P183" s="29" t="str">
        <f t="shared" si="2"/>
        <v/>
      </c>
      <c r="Q183" s="7"/>
      <c r="R183" s="7"/>
    </row>
    <row r="184" spans="1:18" x14ac:dyDescent="0.2">
      <c r="A184" s="60" t="str">
        <f>IF(Meldungen!A188="","",Meldungen!A188)</f>
        <v/>
      </c>
      <c r="B184" s="60" t="str">
        <f>IF(Meldungen!B188="","x",Meldungen!B188)</f>
        <v>x</v>
      </c>
      <c r="C184" s="60" t="str">
        <f>IF(Meldungen!C188="","",Meldungen!C188)</f>
        <v/>
      </c>
      <c r="D184" s="61" t="str">
        <f>IF(Meldungen!G188="","",Meldungen!G188)</f>
        <v/>
      </c>
      <c r="E184" s="67" t="str">
        <f>IF(Meldungen!D188="","",Meldungen!D188)</f>
        <v/>
      </c>
      <c r="F184" s="61" t="str">
        <f>IF(Meldungen!E188="","",Meldungen!E188)</f>
        <v/>
      </c>
      <c r="G184" s="61" t="str">
        <f>IF(Meldungen!F188="","",Meldungen!F188)</f>
        <v/>
      </c>
      <c r="H184" s="61" t="str">
        <f>IF(Meldungen!I188="","",Meldungen!I188)</f>
        <v/>
      </c>
      <c r="I184" s="6" t="str">
        <f>IF(Meldungen!J188="","",Meldungen!J188)</f>
        <v/>
      </c>
      <c r="J184" s="7"/>
      <c r="K184" s="7"/>
      <c r="L184" s="7"/>
      <c r="M184" s="7"/>
      <c r="N184" s="7"/>
      <c r="O184" s="7"/>
      <c r="P184" s="29" t="str">
        <f t="shared" si="2"/>
        <v/>
      </c>
      <c r="Q184" s="7"/>
      <c r="R184" s="7"/>
    </row>
    <row r="185" spans="1:18" x14ac:dyDescent="0.2">
      <c r="A185" s="60" t="str">
        <f>IF(Meldungen!A189="","",Meldungen!A189)</f>
        <v/>
      </c>
      <c r="B185" s="60" t="str">
        <f>IF(Meldungen!B189="","x",Meldungen!B189)</f>
        <v>x</v>
      </c>
      <c r="C185" s="60" t="str">
        <f>IF(Meldungen!C189="","",Meldungen!C189)</f>
        <v/>
      </c>
      <c r="D185" s="61" t="str">
        <f>IF(Meldungen!G189="","",Meldungen!G189)</f>
        <v/>
      </c>
      <c r="E185" s="67" t="str">
        <f>IF(Meldungen!D189="","",Meldungen!D189)</f>
        <v/>
      </c>
      <c r="F185" s="61" t="str">
        <f>IF(Meldungen!E189="","",Meldungen!E189)</f>
        <v/>
      </c>
      <c r="G185" s="61" t="str">
        <f>IF(Meldungen!F189="","",Meldungen!F189)</f>
        <v/>
      </c>
      <c r="H185" s="61" t="str">
        <f>IF(Meldungen!I189="","",Meldungen!I189)</f>
        <v/>
      </c>
      <c r="I185" s="6" t="str">
        <f>IF(Meldungen!J189="","",Meldungen!J189)</f>
        <v/>
      </c>
      <c r="J185" s="7"/>
      <c r="K185" s="7"/>
      <c r="L185" s="7"/>
      <c r="M185" s="7"/>
      <c r="N185" s="7"/>
      <c r="O185" s="7"/>
      <c r="P185" s="29" t="str">
        <f t="shared" si="2"/>
        <v/>
      </c>
      <c r="Q185" s="7"/>
      <c r="R185" s="7"/>
    </row>
    <row r="186" spans="1:18" x14ac:dyDescent="0.2">
      <c r="A186" s="60" t="str">
        <f>IF(Meldungen!A190="","",Meldungen!A190)</f>
        <v/>
      </c>
      <c r="B186" s="60" t="str">
        <f>IF(Meldungen!B190="","x",Meldungen!B190)</f>
        <v>x</v>
      </c>
      <c r="C186" s="60" t="str">
        <f>IF(Meldungen!C190="","",Meldungen!C190)</f>
        <v/>
      </c>
      <c r="D186" s="61" t="str">
        <f>IF(Meldungen!G190="","",Meldungen!G190)</f>
        <v/>
      </c>
      <c r="E186" s="67" t="str">
        <f>IF(Meldungen!D190="","",Meldungen!D190)</f>
        <v/>
      </c>
      <c r="F186" s="61" t="str">
        <f>IF(Meldungen!E190="","",Meldungen!E190)</f>
        <v/>
      </c>
      <c r="G186" s="61" t="str">
        <f>IF(Meldungen!F190="","",Meldungen!F190)</f>
        <v/>
      </c>
      <c r="H186" s="61" t="str">
        <f>IF(Meldungen!I190="","",Meldungen!I190)</f>
        <v/>
      </c>
      <c r="I186" s="6" t="str">
        <f>IF(Meldungen!J190="","",Meldungen!J190)</f>
        <v/>
      </c>
      <c r="J186" s="7"/>
      <c r="K186" s="7"/>
      <c r="L186" s="7"/>
      <c r="M186" s="7"/>
      <c r="N186" s="7"/>
      <c r="O186" s="7"/>
      <c r="P186" s="29" t="str">
        <f t="shared" si="2"/>
        <v/>
      </c>
      <c r="Q186" s="7"/>
      <c r="R186" s="7"/>
    </row>
    <row r="187" spans="1:18" x14ac:dyDescent="0.2">
      <c r="A187" s="60" t="str">
        <f>IF(Meldungen!A191="","",Meldungen!A191)</f>
        <v/>
      </c>
      <c r="B187" s="60" t="str">
        <f>IF(Meldungen!B191="","x",Meldungen!B191)</f>
        <v>x</v>
      </c>
      <c r="C187" s="60" t="str">
        <f>IF(Meldungen!C191="","",Meldungen!C191)</f>
        <v/>
      </c>
      <c r="D187" s="61" t="str">
        <f>IF(Meldungen!G191="","",Meldungen!G191)</f>
        <v/>
      </c>
      <c r="E187" s="67" t="str">
        <f>IF(Meldungen!D191="","",Meldungen!D191)</f>
        <v/>
      </c>
      <c r="F187" s="61" t="str">
        <f>IF(Meldungen!E191="","",Meldungen!E191)</f>
        <v/>
      </c>
      <c r="G187" s="61" t="str">
        <f>IF(Meldungen!F191="","",Meldungen!F191)</f>
        <v/>
      </c>
      <c r="H187" s="61" t="str">
        <f>IF(Meldungen!I191="","",Meldungen!I191)</f>
        <v/>
      </c>
      <c r="I187" s="6" t="str">
        <f>IF(Meldungen!J191="","",Meldungen!J191)</f>
        <v/>
      </c>
      <c r="J187" s="7"/>
      <c r="K187" s="7"/>
      <c r="L187" s="7"/>
      <c r="M187" s="7"/>
      <c r="N187" s="7"/>
      <c r="O187" s="7"/>
      <c r="P187" s="29" t="str">
        <f t="shared" si="2"/>
        <v/>
      </c>
      <c r="Q187" s="7"/>
      <c r="R187" s="7"/>
    </row>
    <row r="188" spans="1:18" x14ac:dyDescent="0.2">
      <c r="A188" s="60" t="str">
        <f>IF(Meldungen!A192="","",Meldungen!A192)</f>
        <v/>
      </c>
      <c r="B188" s="60" t="str">
        <f>IF(Meldungen!B192="","x",Meldungen!B192)</f>
        <v>x</v>
      </c>
      <c r="C188" s="60" t="str">
        <f>IF(Meldungen!C192="","",Meldungen!C192)</f>
        <v/>
      </c>
      <c r="D188" s="61" t="str">
        <f>IF(Meldungen!G192="","",Meldungen!G192)</f>
        <v/>
      </c>
      <c r="E188" s="67" t="str">
        <f>IF(Meldungen!D192="","",Meldungen!D192)</f>
        <v/>
      </c>
      <c r="F188" s="61" t="str">
        <f>IF(Meldungen!E192="","",Meldungen!E192)</f>
        <v/>
      </c>
      <c r="G188" s="61" t="str">
        <f>IF(Meldungen!F192="","",Meldungen!F192)</f>
        <v/>
      </c>
      <c r="H188" s="61" t="str">
        <f>IF(Meldungen!I192="","",Meldungen!I192)</f>
        <v/>
      </c>
      <c r="I188" s="6" t="str">
        <f>IF(Meldungen!J192="","",Meldungen!J192)</f>
        <v/>
      </c>
      <c r="J188" s="7"/>
      <c r="K188" s="7"/>
      <c r="L188" s="7"/>
      <c r="M188" s="7"/>
      <c r="N188" s="7"/>
      <c r="O188" s="7"/>
      <c r="P188" s="29" t="str">
        <f t="shared" si="2"/>
        <v/>
      </c>
      <c r="Q188" s="7"/>
      <c r="R188" s="7"/>
    </row>
    <row r="189" spans="1:18" x14ac:dyDescent="0.2">
      <c r="A189" s="60" t="str">
        <f>IF(Meldungen!A193="","",Meldungen!A193)</f>
        <v/>
      </c>
      <c r="B189" s="60" t="str">
        <f>IF(Meldungen!B193="","x",Meldungen!B193)</f>
        <v>x</v>
      </c>
      <c r="C189" s="60" t="str">
        <f>IF(Meldungen!C193="","",Meldungen!C193)</f>
        <v/>
      </c>
      <c r="D189" s="61" t="str">
        <f>IF(Meldungen!G193="","",Meldungen!G193)</f>
        <v/>
      </c>
      <c r="E189" s="67" t="str">
        <f>IF(Meldungen!D193="","",Meldungen!D193)</f>
        <v/>
      </c>
      <c r="F189" s="61" t="str">
        <f>IF(Meldungen!E193="","",Meldungen!E193)</f>
        <v/>
      </c>
      <c r="G189" s="61" t="str">
        <f>IF(Meldungen!F193="","",Meldungen!F193)</f>
        <v/>
      </c>
      <c r="H189" s="61" t="str">
        <f>IF(Meldungen!I193="","",Meldungen!I193)</f>
        <v/>
      </c>
      <c r="I189" s="6" t="str">
        <f>IF(Meldungen!J193="","",Meldungen!J193)</f>
        <v/>
      </c>
      <c r="J189" s="7"/>
      <c r="K189" s="7"/>
      <c r="L189" s="7"/>
      <c r="M189" s="7"/>
      <c r="N189" s="7"/>
      <c r="O189" s="7"/>
      <c r="P189" s="29" t="str">
        <f t="shared" si="2"/>
        <v/>
      </c>
      <c r="Q189" s="7"/>
      <c r="R189" s="7"/>
    </row>
    <row r="190" spans="1:18" x14ac:dyDescent="0.2">
      <c r="A190" s="60" t="str">
        <f>IF(Meldungen!A194="","",Meldungen!A194)</f>
        <v/>
      </c>
      <c r="B190" s="60" t="str">
        <f>IF(Meldungen!B194="","x",Meldungen!B194)</f>
        <v>x</v>
      </c>
      <c r="C190" s="60" t="str">
        <f>IF(Meldungen!C194="","",Meldungen!C194)</f>
        <v/>
      </c>
      <c r="D190" s="61" t="str">
        <f>IF(Meldungen!G194="","",Meldungen!G194)</f>
        <v/>
      </c>
      <c r="E190" s="67" t="str">
        <f>IF(Meldungen!D194="","",Meldungen!D194)</f>
        <v/>
      </c>
      <c r="F190" s="61" t="str">
        <f>IF(Meldungen!E194="","",Meldungen!E194)</f>
        <v/>
      </c>
      <c r="G190" s="61" t="str">
        <f>IF(Meldungen!F194="","",Meldungen!F194)</f>
        <v/>
      </c>
      <c r="H190" s="61" t="str">
        <f>IF(Meldungen!I194="","",Meldungen!I194)</f>
        <v/>
      </c>
      <c r="I190" s="6" t="str">
        <f>IF(Meldungen!J194="","",Meldungen!J194)</f>
        <v/>
      </c>
      <c r="J190" s="7"/>
      <c r="K190" s="7"/>
      <c r="L190" s="7"/>
      <c r="M190" s="7"/>
      <c r="N190" s="7"/>
      <c r="O190" s="7"/>
      <c r="P190" s="29" t="str">
        <f t="shared" si="2"/>
        <v/>
      </c>
      <c r="Q190" s="7"/>
      <c r="R190" s="7"/>
    </row>
    <row r="191" spans="1:18" x14ac:dyDescent="0.2">
      <c r="A191" s="60" t="str">
        <f>IF(Meldungen!A195="","",Meldungen!A195)</f>
        <v/>
      </c>
      <c r="B191" s="60" t="str">
        <f>IF(Meldungen!B195="","x",Meldungen!B195)</f>
        <v>x</v>
      </c>
      <c r="C191" s="60" t="str">
        <f>IF(Meldungen!C195="","",Meldungen!C195)</f>
        <v/>
      </c>
      <c r="D191" s="61" t="str">
        <f>IF(Meldungen!G195="","",Meldungen!G195)</f>
        <v/>
      </c>
      <c r="E191" s="67" t="str">
        <f>IF(Meldungen!D195="","",Meldungen!D195)</f>
        <v/>
      </c>
      <c r="F191" s="61" t="str">
        <f>IF(Meldungen!E195="","",Meldungen!E195)</f>
        <v/>
      </c>
      <c r="G191" s="61" t="str">
        <f>IF(Meldungen!F195="","",Meldungen!F195)</f>
        <v/>
      </c>
      <c r="H191" s="61" t="str">
        <f>IF(Meldungen!I195="","",Meldungen!I195)</f>
        <v/>
      </c>
      <c r="I191" s="6" t="str">
        <f>IF(Meldungen!J195="","",Meldungen!J195)</f>
        <v/>
      </c>
      <c r="J191" s="7"/>
      <c r="K191" s="7"/>
      <c r="L191" s="7"/>
      <c r="M191" s="7"/>
      <c r="N191" s="7"/>
      <c r="O191" s="7"/>
      <c r="P191" s="29" t="str">
        <f t="shared" si="2"/>
        <v/>
      </c>
      <c r="Q191" s="7"/>
      <c r="R191" s="7"/>
    </row>
    <row r="192" spans="1:18" x14ac:dyDescent="0.2">
      <c r="A192" s="60" t="str">
        <f>IF(Meldungen!A196="","",Meldungen!A196)</f>
        <v/>
      </c>
      <c r="B192" s="60" t="str">
        <f>IF(Meldungen!B196="","x",Meldungen!B196)</f>
        <v>x</v>
      </c>
      <c r="C192" s="60" t="str">
        <f>IF(Meldungen!C196="","",Meldungen!C196)</f>
        <v/>
      </c>
      <c r="D192" s="61" t="str">
        <f>IF(Meldungen!G196="","",Meldungen!G196)</f>
        <v/>
      </c>
      <c r="E192" s="67" t="str">
        <f>IF(Meldungen!D196="","",Meldungen!D196)</f>
        <v/>
      </c>
      <c r="F192" s="61" t="str">
        <f>IF(Meldungen!E196="","",Meldungen!E196)</f>
        <v/>
      </c>
      <c r="G192" s="61" t="str">
        <f>IF(Meldungen!F196="","",Meldungen!F196)</f>
        <v/>
      </c>
      <c r="H192" s="61" t="str">
        <f>IF(Meldungen!I196="","",Meldungen!I196)</f>
        <v/>
      </c>
      <c r="I192" s="6" t="str">
        <f>IF(Meldungen!J196="","",Meldungen!J196)</f>
        <v/>
      </c>
      <c r="J192" s="7"/>
      <c r="K192" s="7"/>
      <c r="L192" s="7"/>
      <c r="M192" s="7"/>
      <c r="N192" s="7"/>
      <c r="O192" s="7"/>
      <c r="P192" s="29" t="str">
        <f t="shared" si="2"/>
        <v/>
      </c>
      <c r="Q192" s="7"/>
      <c r="R192" s="7"/>
    </row>
    <row r="193" spans="1:18" x14ac:dyDescent="0.2">
      <c r="A193" s="60" t="str">
        <f>IF(Meldungen!A197="","",Meldungen!A197)</f>
        <v/>
      </c>
      <c r="B193" s="60" t="str">
        <f>IF(Meldungen!B197="","x",Meldungen!B197)</f>
        <v>x</v>
      </c>
      <c r="C193" s="60" t="str">
        <f>IF(Meldungen!C197="","",Meldungen!C197)</f>
        <v/>
      </c>
      <c r="D193" s="61" t="str">
        <f>IF(Meldungen!G197="","",Meldungen!G197)</f>
        <v/>
      </c>
      <c r="E193" s="67" t="str">
        <f>IF(Meldungen!D197="","",Meldungen!D197)</f>
        <v/>
      </c>
      <c r="F193" s="61" t="str">
        <f>IF(Meldungen!E197="","",Meldungen!E197)</f>
        <v/>
      </c>
      <c r="G193" s="61" t="str">
        <f>IF(Meldungen!F197="","",Meldungen!F197)</f>
        <v/>
      </c>
      <c r="H193" s="61" t="str">
        <f>IF(Meldungen!I197="","",Meldungen!I197)</f>
        <v/>
      </c>
      <c r="I193" s="6" t="str">
        <f>IF(Meldungen!J197="","",Meldungen!J197)</f>
        <v/>
      </c>
      <c r="J193" s="7"/>
      <c r="K193" s="7"/>
      <c r="L193" s="7"/>
      <c r="M193" s="7"/>
      <c r="N193" s="7"/>
      <c r="O193" s="7"/>
      <c r="P193" s="29" t="str">
        <f t="shared" si="2"/>
        <v/>
      </c>
      <c r="Q193" s="7"/>
      <c r="R193" s="7"/>
    </row>
    <row r="194" spans="1:18" x14ac:dyDescent="0.2">
      <c r="A194" s="60" t="str">
        <f>IF(Meldungen!A198="","",Meldungen!A198)</f>
        <v/>
      </c>
      <c r="B194" s="60" t="str">
        <f>IF(Meldungen!B198="","x",Meldungen!B198)</f>
        <v>x</v>
      </c>
      <c r="C194" s="60" t="str">
        <f>IF(Meldungen!C198="","",Meldungen!C198)</f>
        <v/>
      </c>
      <c r="D194" s="61" t="str">
        <f>IF(Meldungen!G198="","",Meldungen!G198)</f>
        <v/>
      </c>
      <c r="E194" s="67" t="str">
        <f>IF(Meldungen!D198="","",Meldungen!D198)</f>
        <v/>
      </c>
      <c r="F194" s="61" t="str">
        <f>IF(Meldungen!E198="","",Meldungen!E198)</f>
        <v/>
      </c>
      <c r="G194" s="61" t="str">
        <f>IF(Meldungen!F198="","",Meldungen!F198)</f>
        <v/>
      </c>
      <c r="H194" s="61" t="str">
        <f>IF(Meldungen!I198="","",Meldungen!I198)</f>
        <v/>
      </c>
      <c r="I194" s="6" t="str">
        <f>IF(Meldungen!J198="","",Meldungen!J198)</f>
        <v/>
      </c>
      <c r="J194" s="7"/>
      <c r="K194" s="7"/>
      <c r="L194" s="7"/>
      <c r="M194" s="7"/>
      <c r="N194" s="7"/>
      <c r="O194" s="7"/>
      <c r="P194" s="29" t="str">
        <f t="shared" si="2"/>
        <v/>
      </c>
      <c r="Q194" s="7"/>
      <c r="R194" s="7"/>
    </row>
    <row r="195" spans="1:18" x14ac:dyDescent="0.2">
      <c r="A195" s="60" t="str">
        <f>IF(Meldungen!A199="","",Meldungen!A199)</f>
        <v/>
      </c>
      <c r="B195" s="60" t="str">
        <f>IF(Meldungen!B199="","x",Meldungen!B199)</f>
        <v>x</v>
      </c>
      <c r="C195" s="60" t="str">
        <f>IF(Meldungen!C199="","",Meldungen!C199)</f>
        <v/>
      </c>
      <c r="D195" s="61" t="str">
        <f>IF(Meldungen!G199="","",Meldungen!G199)</f>
        <v/>
      </c>
      <c r="E195" s="67" t="str">
        <f>IF(Meldungen!D199="","",Meldungen!D199)</f>
        <v/>
      </c>
      <c r="F195" s="61" t="str">
        <f>IF(Meldungen!E199="","",Meldungen!E199)</f>
        <v/>
      </c>
      <c r="G195" s="61" t="str">
        <f>IF(Meldungen!F199="","",Meldungen!F199)</f>
        <v/>
      </c>
      <c r="H195" s="61" t="str">
        <f>IF(Meldungen!I199="","",Meldungen!I199)</f>
        <v/>
      </c>
      <c r="I195" s="6" t="str">
        <f>IF(Meldungen!J199="","",Meldungen!J199)</f>
        <v/>
      </c>
      <c r="J195" s="7"/>
      <c r="K195" s="7"/>
      <c r="L195" s="7"/>
      <c r="M195" s="7"/>
      <c r="N195" s="7"/>
      <c r="O195" s="7"/>
      <c r="P195" s="29" t="str">
        <f t="shared" ref="P195:P258" si="3">IF(E195="","",IF(LEN($E195)&gt;4,YEAR($E195),IF(LEN($E195)=4,$E195,IF(LEN($E195)&lt;3,IF(($E195)+2000&gt;2030,$E195+1900,$E195+2000)))))</f>
        <v/>
      </c>
      <c r="Q195" s="7"/>
      <c r="R195" s="7"/>
    </row>
    <row r="196" spans="1:18" x14ac:dyDescent="0.2">
      <c r="A196" s="60" t="str">
        <f>IF(Meldungen!A200="","",Meldungen!A200)</f>
        <v/>
      </c>
      <c r="B196" s="60" t="str">
        <f>IF(Meldungen!B200="","x",Meldungen!B200)</f>
        <v>x</v>
      </c>
      <c r="C196" s="60" t="str">
        <f>IF(Meldungen!C200="","",Meldungen!C200)</f>
        <v/>
      </c>
      <c r="D196" s="61" t="str">
        <f>IF(Meldungen!G200="","",Meldungen!G200)</f>
        <v/>
      </c>
      <c r="E196" s="67" t="str">
        <f>IF(Meldungen!D200="","",Meldungen!D200)</f>
        <v/>
      </c>
      <c r="F196" s="61" t="str">
        <f>IF(Meldungen!E200="","",Meldungen!E200)</f>
        <v/>
      </c>
      <c r="G196" s="61" t="str">
        <f>IF(Meldungen!F200="","",Meldungen!F200)</f>
        <v/>
      </c>
      <c r="H196" s="61" t="str">
        <f>IF(Meldungen!I200="","",Meldungen!I200)</f>
        <v/>
      </c>
      <c r="I196" s="6" t="str">
        <f>IF(Meldungen!J200="","",Meldungen!J200)</f>
        <v/>
      </c>
      <c r="J196" s="7"/>
      <c r="K196" s="7"/>
      <c r="L196" s="7"/>
      <c r="M196" s="7"/>
      <c r="N196" s="7"/>
      <c r="O196" s="7"/>
      <c r="P196" s="29" t="str">
        <f t="shared" si="3"/>
        <v/>
      </c>
      <c r="Q196" s="7"/>
      <c r="R196" s="7"/>
    </row>
    <row r="197" spans="1:18" x14ac:dyDescent="0.2">
      <c r="A197" s="60" t="str">
        <f>IF(Meldungen!A201="","",Meldungen!A201)</f>
        <v/>
      </c>
      <c r="B197" s="60" t="str">
        <f>IF(Meldungen!B201="","x",Meldungen!B201)</f>
        <v>x</v>
      </c>
      <c r="C197" s="60" t="str">
        <f>IF(Meldungen!C201="","",Meldungen!C201)</f>
        <v/>
      </c>
      <c r="D197" s="61" t="str">
        <f>IF(Meldungen!G201="","",Meldungen!G201)</f>
        <v/>
      </c>
      <c r="E197" s="67" t="str">
        <f>IF(Meldungen!D201="","",Meldungen!D201)</f>
        <v/>
      </c>
      <c r="F197" s="61" t="str">
        <f>IF(Meldungen!E201="","",Meldungen!E201)</f>
        <v/>
      </c>
      <c r="G197" s="61" t="str">
        <f>IF(Meldungen!F201="","",Meldungen!F201)</f>
        <v/>
      </c>
      <c r="H197" s="61" t="str">
        <f>IF(Meldungen!I201="","",Meldungen!I201)</f>
        <v/>
      </c>
      <c r="I197" s="6" t="str">
        <f>IF(Meldungen!J201="","",Meldungen!J201)</f>
        <v/>
      </c>
      <c r="J197" s="7"/>
      <c r="K197" s="7"/>
      <c r="L197" s="7"/>
      <c r="M197" s="7"/>
      <c r="N197" s="7"/>
      <c r="O197" s="7"/>
      <c r="P197" s="29" t="str">
        <f t="shared" si="3"/>
        <v/>
      </c>
      <c r="Q197" s="7"/>
      <c r="R197" s="7"/>
    </row>
    <row r="198" spans="1:18" x14ac:dyDescent="0.2">
      <c r="A198" s="60" t="str">
        <f>IF(Meldungen!A202="","",Meldungen!A202)</f>
        <v/>
      </c>
      <c r="B198" s="60" t="str">
        <f>IF(Meldungen!B202="","x",Meldungen!B202)</f>
        <v>x</v>
      </c>
      <c r="C198" s="60" t="str">
        <f>IF(Meldungen!C202="","",Meldungen!C202)</f>
        <v/>
      </c>
      <c r="D198" s="61" t="str">
        <f>IF(Meldungen!G202="","",Meldungen!G202)</f>
        <v/>
      </c>
      <c r="E198" s="67" t="str">
        <f>IF(Meldungen!D202="","",Meldungen!D202)</f>
        <v/>
      </c>
      <c r="F198" s="61" t="str">
        <f>IF(Meldungen!E202="","",Meldungen!E202)</f>
        <v/>
      </c>
      <c r="G198" s="61" t="str">
        <f>IF(Meldungen!F202="","",Meldungen!F202)</f>
        <v/>
      </c>
      <c r="H198" s="61" t="str">
        <f>IF(Meldungen!I202="","",Meldungen!I202)</f>
        <v/>
      </c>
      <c r="I198" s="6" t="str">
        <f>IF(Meldungen!J202="","",Meldungen!J202)</f>
        <v/>
      </c>
      <c r="J198" s="7"/>
      <c r="K198" s="7"/>
      <c r="L198" s="7"/>
      <c r="M198" s="7"/>
      <c r="N198" s="7"/>
      <c r="O198" s="7"/>
      <c r="P198" s="29" t="str">
        <f t="shared" si="3"/>
        <v/>
      </c>
      <c r="Q198" s="7"/>
      <c r="R198" s="7"/>
    </row>
    <row r="199" spans="1:18" x14ac:dyDescent="0.2">
      <c r="A199" s="60" t="str">
        <f>IF(Meldungen!A203="","",Meldungen!A203)</f>
        <v/>
      </c>
      <c r="B199" s="60" t="str">
        <f>IF(Meldungen!B203="","x",Meldungen!B203)</f>
        <v>x</v>
      </c>
      <c r="C199" s="60" t="str">
        <f>IF(Meldungen!C203="","",Meldungen!C203)</f>
        <v/>
      </c>
      <c r="D199" s="61" t="str">
        <f>IF(Meldungen!G203="","",Meldungen!G203)</f>
        <v/>
      </c>
      <c r="E199" s="67" t="str">
        <f>IF(Meldungen!D203="","",Meldungen!D203)</f>
        <v/>
      </c>
      <c r="F199" s="61" t="str">
        <f>IF(Meldungen!E203="","",Meldungen!E203)</f>
        <v/>
      </c>
      <c r="G199" s="61" t="str">
        <f>IF(Meldungen!F203="","",Meldungen!F203)</f>
        <v/>
      </c>
      <c r="H199" s="61" t="str">
        <f>IF(Meldungen!I203="","",Meldungen!I203)</f>
        <v/>
      </c>
      <c r="I199" s="6" t="str">
        <f>IF(Meldungen!J203="","",Meldungen!J203)</f>
        <v/>
      </c>
      <c r="J199" s="7"/>
      <c r="K199" s="7"/>
      <c r="L199" s="7"/>
      <c r="M199" s="7"/>
      <c r="N199" s="7"/>
      <c r="O199" s="7"/>
      <c r="P199" s="29" t="str">
        <f t="shared" si="3"/>
        <v/>
      </c>
      <c r="Q199" s="7"/>
      <c r="R199" s="7"/>
    </row>
    <row r="200" spans="1:18" x14ac:dyDescent="0.2">
      <c r="A200" s="60" t="str">
        <f>IF(Meldungen!A204="","",Meldungen!A204)</f>
        <v/>
      </c>
      <c r="B200" s="60" t="str">
        <f>IF(Meldungen!B204="","x",Meldungen!B204)</f>
        <v>x</v>
      </c>
      <c r="C200" s="60" t="str">
        <f>IF(Meldungen!C204="","",Meldungen!C204)</f>
        <v/>
      </c>
      <c r="D200" s="61" t="str">
        <f>IF(Meldungen!G204="","",Meldungen!G204)</f>
        <v/>
      </c>
      <c r="E200" s="67" t="str">
        <f>IF(Meldungen!D204="","",Meldungen!D204)</f>
        <v/>
      </c>
      <c r="F200" s="61" t="str">
        <f>IF(Meldungen!E204="","",Meldungen!E204)</f>
        <v/>
      </c>
      <c r="G200" s="61" t="str">
        <f>IF(Meldungen!F204="","",Meldungen!F204)</f>
        <v/>
      </c>
      <c r="H200" s="61" t="str">
        <f>IF(Meldungen!I204="","",Meldungen!I204)</f>
        <v/>
      </c>
      <c r="I200" s="6" t="str">
        <f>IF(Meldungen!J204="","",Meldungen!J204)</f>
        <v/>
      </c>
      <c r="J200" s="7"/>
      <c r="K200" s="7"/>
      <c r="L200" s="7"/>
      <c r="M200" s="7"/>
      <c r="N200" s="7"/>
      <c r="O200" s="7"/>
      <c r="P200" s="29" t="str">
        <f t="shared" si="3"/>
        <v/>
      </c>
      <c r="Q200" s="7"/>
      <c r="R200" s="7"/>
    </row>
    <row r="201" spans="1:18" x14ac:dyDescent="0.2">
      <c r="A201" s="60" t="str">
        <f>IF(Meldungen!A205="","",Meldungen!A205)</f>
        <v/>
      </c>
      <c r="B201" s="60" t="str">
        <f>IF(Meldungen!B205="","x",Meldungen!B205)</f>
        <v>x</v>
      </c>
      <c r="C201" s="60" t="str">
        <f>IF(Meldungen!C205="","",Meldungen!C205)</f>
        <v/>
      </c>
      <c r="D201" s="61" t="str">
        <f>IF(Meldungen!G205="","",Meldungen!G205)</f>
        <v/>
      </c>
      <c r="E201" s="67" t="str">
        <f>IF(Meldungen!D205="","",Meldungen!D205)</f>
        <v/>
      </c>
      <c r="F201" s="61" t="str">
        <f>IF(Meldungen!E205="","",Meldungen!E205)</f>
        <v/>
      </c>
      <c r="G201" s="61" t="str">
        <f>IF(Meldungen!F205="","",Meldungen!F205)</f>
        <v/>
      </c>
      <c r="H201" s="61" t="str">
        <f>IF(Meldungen!I205="","",Meldungen!I205)</f>
        <v/>
      </c>
      <c r="I201" s="6" t="str">
        <f>IF(Meldungen!J205="","",Meldungen!J205)</f>
        <v/>
      </c>
      <c r="J201" s="7"/>
      <c r="K201" s="7"/>
      <c r="L201" s="7"/>
      <c r="M201" s="7"/>
      <c r="N201" s="7"/>
      <c r="O201" s="7"/>
      <c r="P201" s="29" t="str">
        <f t="shared" si="3"/>
        <v/>
      </c>
      <c r="Q201" s="7"/>
      <c r="R201" s="7"/>
    </row>
    <row r="202" spans="1:18" x14ac:dyDescent="0.2">
      <c r="A202" s="60" t="str">
        <f>IF(Meldungen!A206="","",Meldungen!A206)</f>
        <v/>
      </c>
      <c r="B202" s="60" t="str">
        <f>IF(Meldungen!B206="","x",Meldungen!B206)</f>
        <v>x</v>
      </c>
      <c r="C202" s="60" t="str">
        <f>IF(Meldungen!C206="","",Meldungen!C206)</f>
        <v/>
      </c>
      <c r="D202" s="61" t="str">
        <f>IF(Meldungen!G206="","",Meldungen!G206)</f>
        <v/>
      </c>
      <c r="E202" s="67" t="str">
        <f>IF(Meldungen!D206="","",Meldungen!D206)</f>
        <v/>
      </c>
      <c r="F202" s="61" t="str">
        <f>IF(Meldungen!E206="","",Meldungen!E206)</f>
        <v/>
      </c>
      <c r="G202" s="61" t="str">
        <f>IF(Meldungen!F206="","",Meldungen!F206)</f>
        <v/>
      </c>
      <c r="H202" s="61" t="str">
        <f>IF(Meldungen!I206="","",Meldungen!I206)</f>
        <v/>
      </c>
      <c r="I202" s="6" t="str">
        <f>IF(Meldungen!J206="","",Meldungen!J206)</f>
        <v/>
      </c>
      <c r="J202" s="7"/>
      <c r="K202" s="7"/>
      <c r="L202" s="7"/>
      <c r="M202" s="7"/>
      <c r="N202" s="7"/>
      <c r="O202" s="7"/>
      <c r="P202" s="29" t="str">
        <f t="shared" si="3"/>
        <v/>
      </c>
      <c r="Q202" s="7"/>
      <c r="R202" s="7"/>
    </row>
    <row r="203" spans="1:18" x14ac:dyDescent="0.2">
      <c r="A203" s="60" t="str">
        <f>IF(Meldungen!A207="","",Meldungen!A207)</f>
        <v/>
      </c>
      <c r="B203" s="60" t="str">
        <f>IF(Meldungen!B207="","x",Meldungen!B207)</f>
        <v>x</v>
      </c>
      <c r="C203" s="60" t="str">
        <f>IF(Meldungen!C207="","",Meldungen!C207)</f>
        <v/>
      </c>
      <c r="D203" s="61" t="str">
        <f>IF(Meldungen!G207="","",Meldungen!G207)</f>
        <v/>
      </c>
      <c r="E203" s="67" t="str">
        <f>IF(Meldungen!D207="","",Meldungen!D207)</f>
        <v/>
      </c>
      <c r="F203" s="61" t="str">
        <f>IF(Meldungen!E207="","",Meldungen!E207)</f>
        <v/>
      </c>
      <c r="G203" s="61" t="str">
        <f>IF(Meldungen!F207="","",Meldungen!F207)</f>
        <v/>
      </c>
      <c r="H203" s="61" t="str">
        <f>IF(Meldungen!I207="","",Meldungen!I207)</f>
        <v/>
      </c>
      <c r="I203" s="6" t="str">
        <f>IF(Meldungen!J207="","",Meldungen!J207)</f>
        <v/>
      </c>
      <c r="J203" s="7"/>
      <c r="K203" s="7"/>
      <c r="L203" s="7"/>
      <c r="M203" s="7"/>
      <c r="N203" s="7"/>
      <c r="O203" s="7"/>
      <c r="P203" s="29" t="str">
        <f t="shared" si="3"/>
        <v/>
      </c>
      <c r="Q203" s="7"/>
      <c r="R203" s="7"/>
    </row>
    <row r="204" spans="1:18" x14ac:dyDescent="0.2">
      <c r="A204" s="60" t="str">
        <f>IF(Meldungen!A208="","",Meldungen!A208)</f>
        <v/>
      </c>
      <c r="B204" s="60" t="str">
        <f>IF(Meldungen!B208="","x",Meldungen!B208)</f>
        <v>x</v>
      </c>
      <c r="C204" s="60" t="str">
        <f>IF(Meldungen!C208="","",Meldungen!C208)</f>
        <v/>
      </c>
      <c r="D204" s="61" t="str">
        <f>IF(Meldungen!G208="","",Meldungen!G208)</f>
        <v/>
      </c>
      <c r="E204" s="67" t="str">
        <f>IF(Meldungen!D208="","",Meldungen!D208)</f>
        <v/>
      </c>
      <c r="F204" s="61" t="str">
        <f>IF(Meldungen!E208="","",Meldungen!E208)</f>
        <v/>
      </c>
      <c r="G204" s="61" t="str">
        <f>IF(Meldungen!F208="","",Meldungen!F208)</f>
        <v/>
      </c>
      <c r="H204" s="61" t="str">
        <f>IF(Meldungen!I208="","",Meldungen!I208)</f>
        <v/>
      </c>
      <c r="I204" s="6" t="str">
        <f>IF(Meldungen!J208="","",Meldungen!J208)</f>
        <v/>
      </c>
      <c r="J204" s="7"/>
      <c r="K204" s="7"/>
      <c r="L204" s="7"/>
      <c r="M204" s="7"/>
      <c r="N204" s="7"/>
      <c r="O204" s="7"/>
      <c r="P204" s="29" t="str">
        <f t="shared" si="3"/>
        <v/>
      </c>
      <c r="Q204" s="7"/>
      <c r="R204" s="7"/>
    </row>
    <row r="205" spans="1:18" x14ac:dyDescent="0.2">
      <c r="A205" s="60" t="str">
        <f>IF(Meldungen!A209="","",Meldungen!A209)</f>
        <v/>
      </c>
      <c r="B205" s="60" t="str">
        <f>IF(Meldungen!B209="","x",Meldungen!B209)</f>
        <v>x</v>
      </c>
      <c r="C205" s="60" t="str">
        <f>IF(Meldungen!C209="","",Meldungen!C209)</f>
        <v/>
      </c>
      <c r="D205" s="61" t="str">
        <f>IF(Meldungen!G209="","",Meldungen!G209)</f>
        <v/>
      </c>
      <c r="E205" s="67" t="str">
        <f>IF(Meldungen!D209="","",Meldungen!D209)</f>
        <v/>
      </c>
      <c r="F205" s="61" t="str">
        <f>IF(Meldungen!E209="","",Meldungen!E209)</f>
        <v/>
      </c>
      <c r="G205" s="61" t="str">
        <f>IF(Meldungen!F209="","",Meldungen!F209)</f>
        <v/>
      </c>
      <c r="H205" s="61" t="str">
        <f>IF(Meldungen!I209="","",Meldungen!I209)</f>
        <v/>
      </c>
      <c r="I205" s="6" t="str">
        <f>IF(Meldungen!J209="","",Meldungen!J209)</f>
        <v/>
      </c>
      <c r="J205" s="7"/>
      <c r="K205" s="7"/>
      <c r="L205" s="7"/>
      <c r="M205" s="7"/>
      <c r="N205" s="7"/>
      <c r="O205" s="7"/>
      <c r="P205" s="29" t="str">
        <f t="shared" si="3"/>
        <v/>
      </c>
      <c r="Q205" s="7"/>
      <c r="R205" s="7"/>
    </row>
    <row r="206" spans="1:18" x14ac:dyDescent="0.2">
      <c r="A206" s="60" t="str">
        <f>IF(Meldungen!A210="","",Meldungen!A210)</f>
        <v/>
      </c>
      <c r="B206" s="60" t="str">
        <f>IF(Meldungen!B210="","x",Meldungen!B210)</f>
        <v>x</v>
      </c>
      <c r="C206" s="60" t="str">
        <f>IF(Meldungen!C210="","",Meldungen!C210)</f>
        <v/>
      </c>
      <c r="D206" s="61" t="str">
        <f>IF(Meldungen!G210="","",Meldungen!G210)</f>
        <v/>
      </c>
      <c r="E206" s="67" t="str">
        <f>IF(Meldungen!D210="","",Meldungen!D210)</f>
        <v/>
      </c>
      <c r="F206" s="61" t="str">
        <f>IF(Meldungen!E210="","",Meldungen!E210)</f>
        <v/>
      </c>
      <c r="G206" s="61" t="str">
        <f>IF(Meldungen!F210="","",Meldungen!F210)</f>
        <v/>
      </c>
      <c r="H206" s="61" t="str">
        <f>IF(Meldungen!I210="","",Meldungen!I210)</f>
        <v/>
      </c>
      <c r="I206" s="6" t="str">
        <f>IF(Meldungen!J210="","",Meldungen!J210)</f>
        <v/>
      </c>
      <c r="J206" s="7"/>
      <c r="K206" s="7"/>
      <c r="L206" s="7"/>
      <c r="M206" s="7"/>
      <c r="N206" s="7"/>
      <c r="O206" s="7"/>
      <c r="P206" s="29" t="str">
        <f t="shared" si="3"/>
        <v/>
      </c>
      <c r="Q206" s="7"/>
      <c r="R206" s="7"/>
    </row>
    <row r="207" spans="1:18" x14ac:dyDescent="0.2">
      <c r="A207" s="60" t="str">
        <f>IF(Meldungen!A211="","",Meldungen!A211)</f>
        <v/>
      </c>
      <c r="B207" s="60" t="str">
        <f>IF(Meldungen!B211="","x",Meldungen!B211)</f>
        <v>x</v>
      </c>
      <c r="C207" s="60" t="str">
        <f>IF(Meldungen!C211="","",Meldungen!C211)</f>
        <v/>
      </c>
      <c r="D207" s="61" t="str">
        <f>IF(Meldungen!G211="","",Meldungen!G211)</f>
        <v/>
      </c>
      <c r="E207" s="67" t="str">
        <f>IF(Meldungen!D211="","",Meldungen!D211)</f>
        <v/>
      </c>
      <c r="F207" s="61" t="str">
        <f>IF(Meldungen!E211="","",Meldungen!E211)</f>
        <v/>
      </c>
      <c r="G207" s="61" t="str">
        <f>IF(Meldungen!F211="","",Meldungen!F211)</f>
        <v/>
      </c>
      <c r="H207" s="61" t="str">
        <f>IF(Meldungen!I211="","",Meldungen!I211)</f>
        <v/>
      </c>
      <c r="I207" s="6" t="str">
        <f>IF(Meldungen!J211="","",Meldungen!J211)</f>
        <v/>
      </c>
      <c r="J207" s="7"/>
      <c r="K207" s="7"/>
      <c r="L207" s="7"/>
      <c r="M207" s="7"/>
      <c r="N207" s="7"/>
      <c r="O207" s="7"/>
      <c r="P207" s="29" t="str">
        <f t="shared" si="3"/>
        <v/>
      </c>
      <c r="Q207" s="7"/>
      <c r="R207" s="7"/>
    </row>
    <row r="208" spans="1:18" x14ac:dyDescent="0.2">
      <c r="A208" s="60" t="str">
        <f>IF(Meldungen!A212="","",Meldungen!A212)</f>
        <v/>
      </c>
      <c r="B208" s="60" t="str">
        <f>IF(Meldungen!B212="","x",Meldungen!B212)</f>
        <v>x</v>
      </c>
      <c r="C208" s="60" t="str">
        <f>IF(Meldungen!C212="","",Meldungen!C212)</f>
        <v/>
      </c>
      <c r="D208" s="61" t="str">
        <f>IF(Meldungen!G212="","",Meldungen!G212)</f>
        <v/>
      </c>
      <c r="E208" s="67" t="str">
        <f>IF(Meldungen!D212="","",Meldungen!D212)</f>
        <v/>
      </c>
      <c r="F208" s="61" t="str">
        <f>IF(Meldungen!E212="","",Meldungen!E212)</f>
        <v/>
      </c>
      <c r="G208" s="61" t="str">
        <f>IF(Meldungen!F212="","",Meldungen!F212)</f>
        <v/>
      </c>
      <c r="H208" s="61" t="str">
        <f>IF(Meldungen!I212="","",Meldungen!I212)</f>
        <v/>
      </c>
      <c r="I208" s="6" t="str">
        <f>IF(Meldungen!J212="","",Meldungen!J212)</f>
        <v/>
      </c>
      <c r="J208" s="7"/>
      <c r="K208" s="7"/>
      <c r="L208" s="7"/>
      <c r="M208" s="7"/>
      <c r="N208" s="7"/>
      <c r="O208" s="7"/>
      <c r="P208" s="29" t="str">
        <f t="shared" si="3"/>
        <v/>
      </c>
      <c r="Q208" s="7"/>
      <c r="R208" s="7"/>
    </row>
    <row r="209" spans="1:18" x14ac:dyDescent="0.2">
      <c r="A209" s="60" t="str">
        <f>IF(Meldungen!A213="","",Meldungen!A213)</f>
        <v/>
      </c>
      <c r="B209" s="60" t="str">
        <f>IF(Meldungen!B213="","x",Meldungen!B213)</f>
        <v>x</v>
      </c>
      <c r="C209" s="60" t="str">
        <f>IF(Meldungen!C213="","",Meldungen!C213)</f>
        <v/>
      </c>
      <c r="D209" s="61" t="str">
        <f>IF(Meldungen!G213="","",Meldungen!G213)</f>
        <v/>
      </c>
      <c r="E209" s="67" t="str">
        <f>IF(Meldungen!D213="","",Meldungen!D213)</f>
        <v/>
      </c>
      <c r="F209" s="61" t="str">
        <f>IF(Meldungen!E213="","",Meldungen!E213)</f>
        <v/>
      </c>
      <c r="G209" s="61" t="str">
        <f>IF(Meldungen!F213="","",Meldungen!F213)</f>
        <v/>
      </c>
      <c r="H209" s="61" t="str">
        <f>IF(Meldungen!I213="","",Meldungen!I213)</f>
        <v/>
      </c>
      <c r="I209" s="6" t="str">
        <f>IF(Meldungen!J213="","",Meldungen!J213)</f>
        <v/>
      </c>
      <c r="J209" s="7"/>
      <c r="K209" s="7"/>
      <c r="L209" s="7"/>
      <c r="M209" s="7"/>
      <c r="N209" s="7"/>
      <c r="O209" s="7"/>
      <c r="P209" s="29" t="str">
        <f t="shared" si="3"/>
        <v/>
      </c>
      <c r="Q209" s="7"/>
      <c r="R209" s="7"/>
    </row>
    <row r="210" spans="1:18" x14ac:dyDescent="0.2">
      <c r="A210" s="60" t="str">
        <f>IF(Meldungen!A214="","",Meldungen!A214)</f>
        <v/>
      </c>
      <c r="B210" s="60" t="str">
        <f>IF(Meldungen!B214="","x",Meldungen!B214)</f>
        <v>x</v>
      </c>
      <c r="C210" s="60" t="str">
        <f>IF(Meldungen!C214="","",Meldungen!C214)</f>
        <v/>
      </c>
      <c r="D210" s="61" t="str">
        <f>IF(Meldungen!G214="","",Meldungen!G214)</f>
        <v/>
      </c>
      <c r="E210" s="67" t="str">
        <f>IF(Meldungen!D214="","",Meldungen!D214)</f>
        <v/>
      </c>
      <c r="F210" s="61" t="str">
        <f>IF(Meldungen!E214="","",Meldungen!E214)</f>
        <v/>
      </c>
      <c r="G210" s="61" t="str">
        <f>IF(Meldungen!F214="","",Meldungen!F214)</f>
        <v/>
      </c>
      <c r="H210" s="61" t="str">
        <f>IF(Meldungen!I214="","",Meldungen!I214)</f>
        <v/>
      </c>
      <c r="I210" s="6" t="str">
        <f>IF(Meldungen!J214="","",Meldungen!J214)</f>
        <v/>
      </c>
      <c r="J210" s="7"/>
      <c r="K210" s="7"/>
      <c r="L210" s="7"/>
      <c r="M210" s="7"/>
      <c r="N210" s="7"/>
      <c r="O210" s="7"/>
      <c r="P210" s="29" t="str">
        <f t="shared" si="3"/>
        <v/>
      </c>
      <c r="Q210" s="7"/>
      <c r="R210" s="7"/>
    </row>
    <row r="211" spans="1:18" x14ac:dyDescent="0.2">
      <c r="A211" s="60" t="str">
        <f>IF(Meldungen!A215="","",Meldungen!A215)</f>
        <v/>
      </c>
      <c r="B211" s="60" t="str">
        <f>IF(Meldungen!B215="","x",Meldungen!B215)</f>
        <v>x</v>
      </c>
      <c r="C211" s="60" t="str">
        <f>IF(Meldungen!C215="","",Meldungen!C215)</f>
        <v/>
      </c>
      <c r="D211" s="61" t="str">
        <f>IF(Meldungen!G215="","",Meldungen!G215)</f>
        <v/>
      </c>
      <c r="E211" s="67" t="str">
        <f>IF(Meldungen!D215="","",Meldungen!D215)</f>
        <v/>
      </c>
      <c r="F211" s="61" t="str">
        <f>IF(Meldungen!E215="","",Meldungen!E215)</f>
        <v/>
      </c>
      <c r="G211" s="61" t="str">
        <f>IF(Meldungen!F215="","",Meldungen!F215)</f>
        <v/>
      </c>
      <c r="H211" s="61" t="str">
        <f>IF(Meldungen!I215="","",Meldungen!I215)</f>
        <v/>
      </c>
      <c r="I211" s="6" t="str">
        <f>IF(Meldungen!J215="","",Meldungen!J215)</f>
        <v/>
      </c>
      <c r="J211" s="7"/>
      <c r="K211" s="7"/>
      <c r="L211" s="7"/>
      <c r="M211" s="7"/>
      <c r="N211" s="7"/>
      <c r="O211" s="7"/>
      <c r="P211" s="29" t="str">
        <f t="shared" si="3"/>
        <v/>
      </c>
      <c r="Q211" s="7"/>
      <c r="R211" s="7"/>
    </row>
    <row r="212" spans="1:18" x14ac:dyDescent="0.2">
      <c r="A212" s="60" t="str">
        <f>IF(Meldungen!A216="","",Meldungen!A216)</f>
        <v/>
      </c>
      <c r="B212" s="60" t="str">
        <f>IF(Meldungen!B216="","x",Meldungen!B216)</f>
        <v>x</v>
      </c>
      <c r="C212" s="60" t="str">
        <f>IF(Meldungen!C216="","",Meldungen!C216)</f>
        <v/>
      </c>
      <c r="D212" s="61" t="str">
        <f>IF(Meldungen!G216="","",Meldungen!G216)</f>
        <v/>
      </c>
      <c r="E212" s="67" t="str">
        <f>IF(Meldungen!D216="","",Meldungen!D216)</f>
        <v/>
      </c>
      <c r="F212" s="61" t="str">
        <f>IF(Meldungen!E216="","",Meldungen!E216)</f>
        <v/>
      </c>
      <c r="G212" s="61" t="str">
        <f>IF(Meldungen!F216="","",Meldungen!F216)</f>
        <v/>
      </c>
      <c r="H212" s="61" t="str">
        <f>IF(Meldungen!I216="","",Meldungen!I216)</f>
        <v/>
      </c>
      <c r="I212" s="6" t="str">
        <f>IF(Meldungen!J216="","",Meldungen!J216)</f>
        <v/>
      </c>
      <c r="J212" s="7"/>
      <c r="K212" s="7"/>
      <c r="L212" s="7"/>
      <c r="M212" s="7"/>
      <c r="N212" s="7"/>
      <c r="O212" s="7"/>
      <c r="P212" s="29" t="str">
        <f t="shared" si="3"/>
        <v/>
      </c>
      <c r="Q212" s="7"/>
      <c r="R212" s="7"/>
    </row>
    <row r="213" spans="1:18" x14ac:dyDescent="0.2">
      <c r="A213" s="60" t="str">
        <f>IF(Meldungen!A217="","",Meldungen!A217)</f>
        <v/>
      </c>
      <c r="B213" s="60" t="str">
        <f>IF(Meldungen!B217="","x",Meldungen!B217)</f>
        <v>x</v>
      </c>
      <c r="C213" s="60" t="str">
        <f>IF(Meldungen!C217="","",Meldungen!C217)</f>
        <v/>
      </c>
      <c r="D213" s="61" t="str">
        <f>IF(Meldungen!G217="","",Meldungen!G217)</f>
        <v/>
      </c>
      <c r="E213" s="67" t="str">
        <f>IF(Meldungen!D217="","",Meldungen!D217)</f>
        <v/>
      </c>
      <c r="F213" s="61" t="str">
        <f>IF(Meldungen!E217="","",Meldungen!E217)</f>
        <v/>
      </c>
      <c r="G213" s="61" t="str">
        <f>IF(Meldungen!F217="","",Meldungen!F217)</f>
        <v/>
      </c>
      <c r="H213" s="61" t="str">
        <f>IF(Meldungen!I217="","",Meldungen!I217)</f>
        <v/>
      </c>
      <c r="I213" s="6" t="str">
        <f>IF(Meldungen!J217="","",Meldungen!J217)</f>
        <v/>
      </c>
      <c r="J213" s="7"/>
      <c r="K213" s="7"/>
      <c r="L213" s="7"/>
      <c r="M213" s="7"/>
      <c r="N213" s="7"/>
      <c r="O213" s="7"/>
      <c r="P213" s="29" t="str">
        <f t="shared" si="3"/>
        <v/>
      </c>
      <c r="Q213" s="7"/>
      <c r="R213" s="7"/>
    </row>
    <row r="214" spans="1:18" x14ac:dyDescent="0.2">
      <c r="A214" s="60" t="str">
        <f>IF(Meldungen!A218="","",Meldungen!A218)</f>
        <v/>
      </c>
      <c r="B214" s="60" t="str">
        <f>IF(Meldungen!B218="","x",Meldungen!B218)</f>
        <v>x</v>
      </c>
      <c r="C214" s="60" t="str">
        <f>IF(Meldungen!C218="","",Meldungen!C218)</f>
        <v/>
      </c>
      <c r="D214" s="61" t="str">
        <f>IF(Meldungen!G218="","",Meldungen!G218)</f>
        <v/>
      </c>
      <c r="E214" s="67" t="str">
        <f>IF(Meldungen!D218="","",Meldungen!D218)</f>
        <v/>
      </c>
      <c r="F214" s="61" t="str">
        <f>IF(Meldungen!E218="","",Meldungen!E218)</f>
        <v/>
      </c>
      <c r="G214" s="61" t="str">
        <f>IF(Meldungen!F218="","",Meldungen!F218)</f>
        <v/>
      </c>
      <c r="H214" s="61" t="str">
        <f>IF(Meldungen!I218="","",Meldungen!I218)</f>
        <v/>
      </c>
      <c r="I214" s="6" t="str">
        <f>IF(Meldungen!J218="","",Meldungen!J218)</f>
        <v/>
      </c>
      <c r="J214" s="7"/>
      <c r="K214" s="7"/>
      <c r="L214" s="7"/>
      <c r="M214" s="7"/>
      <c r="N214" s="7"/>
      <c r="O214" s="7"/>
      <c r="P214" s="29" t="str">
        <f t="shared" si="3"/>
        <v/>
      </c>
      <c r="Q214" s="7"/>
      <c r="R214" s="7"/>
    </row>
    <row r="215" spans="1:18" x14ac:dyDescent="0.2">
      <c r="A215" s="60" t="str">
        <f>IF(Meldungen!A219="","",Meldungen!A219)</f>
        <v/>
      </c>
      <c r="B215" s="60" t="str">
        <f>IF(Meldungen!B219="","x",Meldungen!B219)</f>
        <v>x</v>
      </c>
      <c r="C215" s="60" t="str">
        <f>IF(Meldungen!C219="","",Meldungen!C219)</f>
        <v/>
      </c>
      <c r="D215" s="61" t="str">
        <f>IF(Meldungen!G219="","",Meldungen!G219)</f>
        <v/>
      </c>
      <c r="E215" s="67" t="str">
        <f>IF(Meldungen!D219="","",Meldungen!D219)</f>
        <v/>
      </c>
      <c r="F215" s="61" t="str">
        <f>IF(Meldungen!E219="","",Meldungen!E219)</f>
        <v/>
      </c>
      <c r="G215" s="61" t="str">
        <f>IF(Meldungen!F219="","",Meldungen!F219)</f>
        <v/>
      </c>
      <c r="H215" s="61" t="str">
        <f>IF(Meldungen!I219="","",Meldungen!I219)</f>
        <v/>
      </c>
      <c r="I215" s="6" t="str">
        <f>IF(Meldungen!J219="","",Meldungen!J219)</f>
        <v/>
      </c>
      <c r="J215" s="7"/>
      <c r="K215" s="7"/>
      <c r="L215" s="7"/>
      <c r="M215" s="7"/>
      <c r="N215" s="7"/>
      <c r="O215" s="7"/>
      <c r="P215" s="29" t="str">
        <f t="shared" si="3"/>
        <v/>
      </c>
      <c r="Q215" s="7"/>
      <c r="R215" s="7"/>
    </row>
    <row r="216" spans="1:18" x14ac:dyDescent="0.2">
      <c r="A216" s="60" t="str">
        <f>IF(Meldungen!A220="","",Meldungen!A220)</f>
        <v/>
      </c>
      <c r="B216" s="60" t="str">
        <f>IF(Meldungen!B220="","x",Meldungen!B220)</f>
        <v>x</v>
      </c>
      <c r="C216" s="60" t="str">
        <f>IF(Meldungen!C220="","",Meldungen!C220)</f>
        <v/>
      </c>
      <c r="D216" s="61" t="str">
        <f>IF(Meldungen!G220="","",Meldungen!G220)</f>
        <v/>
      </c>
      <c r="E216" s="67" t="str">
        <f>IF(Meldungen!D220="","",Meldungen!D220)</f>
        <v/>
      </c>
      <c r="F216" s="61" t="str">
        <f>IF(Meldungen!E220="","",Meldungen!E220)</f>
        <v/>
      </c>
      <c r="G216" s="61" t="str">
        <f>IF(Meldungen!F220="","",Meldungen!F220)</f>
        <v/>
      </c>
      <c r="H216" s="61" t="str">
        <f>IF(Meldungen!I220="","",Meldungen!I220)</f>
        <v/>
      </c>
      <c r="I216" s="6" t="str">
        <f>IF(Meldungen!J220="","",Meldungen!J220)</f>
        <v/>
      </c>
      <c r="J216" s="7"/>
      <c r="K216" s="7"/>
      <c r="L216" s="7"/>
      <c r="M216" s="7"/>
      <c r="N216" s="7"/>
      <c r="O216" s="7"/>
      <c r="P216" s="29" t="str">
        <f t="shared" si="3"/>
        <v/>
      </c>
      <c r="Q216" s="7"/>
      <c r="R216" s="7"/>
    </row>
    <row r="217" spans="1:18" x14ac:dyDescent="0.2">
      <c r="A217" s="60" t="str">
        <f>IF(Meldungen!A221="","",Meldungen!A221)</f>
        <v/>
      </c>
      <c r="B217" s="60" t="str">
        <f>IF(Meldungen!B221="","x",Meldungen!B221)</f>
        <v>x</v>
      </c>
      <c r="C217" s="60" t="str">
        <f>IF(Meldungen!C221="","",Meldungen!C221)</f>
        <v/>
      </c>
      <c r="D217" s="61" t="str">
        <f>IF(Meldungen!G221="","",Meldungen!G221)</f>
        <v/>
      </c>
      <c r="E217" s="67" t="str">
        <f>IF(Meldungen!D221="","",Meldungen!D221)</f>
        <v/>
      </c>
      <c r="F217" s="61" t="str">
        <f>IF(Meldungen!E221="","",Meldungen!E221)</f>
        <v/>
      </c>
      <c r="G217" s="61" t="str">
        <f>IF(Meldungen!F221="","",Meldungen!F221)</f>
        <v/>
      </c>
      <c r="H217" s="61" t="str">
        <f>IF(Meldungen!I221="","",Meldungen!I221)</f>
        <v/>
      </c>
      <c r="I217" s="6" t="str">
        <f>IF(Meldungen!J221="","",Meldungen!J221)</f>
        <v/>
      </c>
      <c r="J217" s="7"/>
      <c r="K217" s="7"/>
      <c r="L217" s="7"/>
      <c r="M217" s="7"/>
      <c r="N217" s="7"/>
      <c r="O217" s="7"/>
      <c r="P217" s="29" t="str">
        <f t="shared" si="3"/>
        <v/>
      </c>
      <c r="Q217" s="7"/>
      <c r="R217" s="7"/>
    </row>
    <row r="218" spans="1:18" x14ac:dyDescent="0.2">
      <c r="A218" s="60" t="str">
        <f>IF(Meldungen!A222="","",Meldungen!A222)</f>
        <v/>
      </c>
      <c r="B218" s="60" t="str">
        <f>IF(Meldungen!B222="","x",Meldungen!B222)</f>
        <v>x</v>
      </c>
      <c r="C218" s="60" t="str">
        <f>IF(Meldungen!C222="","",Meldungen!C222)</f>
        <v/>
      </c>
      <c r="D218" s="61" t="str">
        <f>IF(Meldungen!G222="","",Meldungen!G222)</f>
        <v/>
      </c>
      <c r="E218" s="67" t="str">
        <f>IF(Meldungen!D222="","",Meldungen!D222)</f>
        <v/>
      </c>
      <c r="F218" s="61" t="str">
        <f>IF(Meldungen!E222="","",Meldungen!E222)</f>
        <v/>
      </c>
      <c r="G218" s="61" t="str">
        <f>IF(Meldungen!F222="","",Meldungen!F222)</f>
        <v/>
      </c>
      <c r="H218" s="61" t="str">
        <f>IF(Meldungen!I222="","",Meldungen!I222)</f>
        <v/>
      </c>
      <c r="I218" s="6" t="str">
        <f>IF(Meldungen!J222="","",Meldungen!J222)</f>
        <v/>
      </c>
      <c r="J218" s="7"/>
      <c r="K218" s="7"/>
      <c r="L218" s="7"/>
      <c r="M218" s="7"/>
      <c r="N218" s="7"/>
      <c r="O218" s="7"/>
      <c r="P218" s="29" t="str">
        <f t="shared" si="3"/>
        <v/>
      </c>
      <c r="Q218" s="7"/>
      <c r="R218" s="7"/>
    </row>
    <row r="219" spans="1:18" x14ac:dyDescent="0.2">
      <c r="A219" s="60" t="str">
        <f>IF(Meldungen!A223="","",Meldungen!A223)</f>
        <v/>
      </c>
      <c r="B219" s="60" t="str">
        <f>IF(Meldungen!B223="","x",Meldungen!B223)</f>
        <v>x</v>
      </c>
      <c r="C219" s="60" t="str">
        <f>IF(Meldungen!C223="","",Meldungen!C223)</f>
        <v/>
      </c>
      <c r="D219" s="61" t="str">
        <f>IF(Meldungen!G223="","",Meldungen!G223)</f>
        <v/>
      </c>
      <c r="E219" s="67" t="str">
        <f>IF(Meldungen!D223="","",Meldungen!D223)</f>
        <v/>
      </c>
      <c r="F219" s="61" t="str">
        <f>IF(Meldungen!E223="","",Meldungen!E223)</f>
        <v/>
      </c>
      <c r="G219" s="61" t="str">
        <f>IF(Meldungen!F223="","",Meldungen!F223)</f>
        <v/>
      </c>
      <c r="H219" s="61" t="str">
        <f>IF(Meldungen!I223="","",Meldungen!I223)</f>
        <v/>
      </c>
      <c r="I219" s="6" t="str">
        <f>IF(Meldungen!J223="","",Meldungen!J223)</f>
        <v/>
      </c>
      <c r="J219" s="7"/>
      <c r="K219" s="7"/>
      <c r="L219" s="7"/>
      <c r="M219" s="7"/>
      <c r="N219" s="7"/>
      <c r="O219" s="7"/>
      <c r="P219" s="29" t="str">
        <f t="shared" si="3"/>
        <v/>
      </c>
      <c r="Q219" s="7"/>
      <c r="R219" s="7"/>
    </row>
    <row r="220" spans="1:18" x14ac:dyDescent="0.2">
      <c r="A220" s="60" t="str">
        <f>IF(Meldungen!A224="","",Meldungen!A224)</f>
        <v/>
      </c>
      <c r="B220" s="60" t="str">
        <f>IF(Meldungen!B224="","x",Meldungen!B224)</f>
        <v>x</v>
      </c>
      <c r="C220" s="60" t="str">
        <f>IF(Meldungen!C224="","",Meldungen!C224)</f>
        <v/>
      </c>
      <c r="D220" s="61" t="str">
        <f>IF(Meldungen!G224="","",Meldungen!G224)</f>
        <v/>
      </c>
      <c r="E220" s="67" t="str">
        <f>IF(Meldungen!D224="","",Meldungen!D224)</f>
        <v/>
      </c>
      <c r="F220" s="61" t="str">
        <f>IF(Meldungen!E224="","",Meldungen!E224)</f>
        <v/>
      </c>
      <c r="G220" s="61" t="str">
        <f>IF(Meldungen!F224="","",Meldungen!F224)</f>
        <v/>
      </c>
      <c r="H220" s="61" t="str">
        <f>IF(Meldungen!I224="","",Meldungen!I224)</f>
        <v/>
      </c>
      <c r="I220" s="6" t="str">
        <f>IF(Meldungen!J224="","",Meldungen!J224)</f>
        <v/>
      </c>
      <c r="J220" s="7"/>
      <c r="K220" s="7"/>
      <c r="L220" s="7"/>
      <c r="M220" s="7"/>
      <c r="N220" s="7"/>
      <c r="O220" s="7"/>
      <c r="P220" s="29" t="str">
        <f t="shared" si="3"/>
        <v/>
      </c>
      <c r="Q220" s="7"/>
      <c r="R220" s="7"/>
    </row>
    <row r="221" spans="1:18" x14ac:dyDescent="0.2">
      <c r="A221" s="60" t="str">
        <f>IF(Meldungen!A225="","",Meldungen!A225)</f>
        <v/>
      </c>
      <c r="B221" s="60" t="str">
        <f>IF(Meldungen!B225="","x",Meldungen!B225)</f>
        <v>x</v>
      </c>
      <c r="C221" s="60" t="str">
        <f>IF(Meldungen!C225="","",Meldungen!C225)</f>
        <v/>
      </c>
      <c r="D221" s="61" t="str">
        <f>IF(Meldungen!G225="","",Meldungen!G225)</f>
        <v/>
      </c>
      <c r="E221" s="67" t="str">
        <f>IF(Meldungen!D225="","",Meldungen!D225)</f>
        <v/>
      </c>
      <c r="F221" s="61" t="str">
        <f>IF(Meldungen!E225="","",Meldungen!E225)</f>
        <v/>
      </c>
      <c r="G221" s="61" t="str">
        <f>IF(Meldungen!F225="","",Meldungen!F225)</f>
        <v/>
      </c>
      <c r="H221" s="61" t="str">
        <f>IF(Meldungen!I225="","",Meldungen!I225)</f>
        <v/>
      </c>
      <c r="I221" s="6" t="str">
        <f>IF(Meldungen!J225="","",Meldungen!J225)</f>
        <v/>
      </c>
      <c r="J221" s="7"/>
      <c r="K221" s="7"/>
      <c r="L221" s="7"/>
      <c r="M221" s="7"/>
      <c r="N221" s="7"/>
      <c r="O221" s="7"/>
      <c r="P221" s="29" t="str">
        <f t="shared" si="3"/>
        <v/>
      </c>
      <c r="Q221" s="7"/>
      <c r="R221" s="7"/>
    </row>
    <row r="222" spans="1:18" x14ac:dyDescent="0.2">
      <c r="A222" s="60" t="str">
        <f>IF(Meldungen!A226="","",Meldungen!A226)</f>
        <v/>
      </c>
      <c r="B222" s="60" t="str">
        <f>IF(Meldungen!B226="","x",Meldungen!B226)</f>
        <v>x</v>
      </c>
      <c r="C222" s="60" t="str">
        <f>IF(Meldungen!C226="","",Meldungen!C226)</f>
        <v/>
      </c>
      <c r="D222" s="61" t="str">
        <f>IF(Meldungen!G226="","",Meldungen!G226)</f>
        <v/>
      </c>
      <c r="E222" s="67" t="str">
        <f>IF(Meldungen!D226="","",Meldungen!D226)</f>
        <v/>
      </c>
      <c r="F222" s="61" t="str">
        <f>IF(Meldungen!E226="","",Meldungen!E226)</f>
        <v/>
      </c>
      <c r="G222" s="61" t="str">
        <f>IF(Meldungen!F226="","",Meldungen!F226)</f>
        <v/>
      </c>
      <c r="H222" s="61" t="str">
        <f>IF(Meldungen!I226="","",Meldungen!I226)</f>
        <v/>
      </c>
      <c r="I222" s="6" t="str">
        <f>IF(Meldungen!J226="","",Meldungen!J226)</f>
        <v/>
      </c>
      <c r="J222" s="7"/>
      <c r="K222" s="7"/>
      <c r="L222" s="7"/>
      <c r="M222" s="7"/>
      <c r="N222" s="7"/>
      <c r="O222" s="7"/>
      <c r="P222" s="29" t="str">
        <f t="shared" si="3"/>
        <v/>
      </c>
      <c r="Q222" s="7"/>
      <c r="R222" s="7"/>
    </row>
    <row r="223" spans="1:18" x14ac:dyDescent="0.2">
      <c r="A223" s="60" t="str">
        <f>IF(Meldungen!A227="","",Meldungen!A227)</f>
        <v/>
      </c>
      <c r="B223" s="60" t="str">
        <f>IF(Meldungen!B227="","x",Meldungen!B227)</f>
        <v>x</v>
      </c>
      <c r="C223" s="60" t="str">
        <f>IF(Meldungen!C227="","",Meldungen!C227)</f>
        <v/>
      </c>
      <c r="D223" s="61" t="str">
        <f>IF(Meldungen!G227="","",Meldungen!G227)</f>
        <v/>
      </c>
      <c r="E223" s="67" t="str">
        <f>IF(Meldungen!D227="","",Meldungen!D227)</f>
        <v/>
      </c>
      <c r="F223" s="61" t="str">
        <f>IF(Meldungen!E227="","",Meldungen!E227)</f>
        <v/>
      </c>
      <c r="G223" s="61" t="str">
        <f>IF(Meldungen!F227="","",Meldungen!F227)</f>
        <v/>
      </c>
      <c r="H223" s="61" t="str">
        <f>IF(Meldungen!I227="","",Meldungen!I227)</f>
        <v/>
      </c>
      <c r="I223" s="6" t="str">
        <f>IF(Meldungen!J227="","",Meldungen!J227)</f>
        <v/>
      </c>
      <c r="J223" s="7"/>
      <c r="K223" s="7"/>
      <c r="L223" s="7"/>
      <c r="M223" s="7"/>
      <c r="N223" s="7"/>
      <c r="O223" s="7"/>
      <c r="P223" s="29" t="str">
        <f t="shared" si="3"/>
        <v/>
      </c>
      <c r="Q223" s="7"/>
      <c r="R223" s="7"/>
    </row>
    <row r="224" spans="1:18" x14ac:dyDescent="0.2">
      <c r="A224" s="60" t="str">
        <f>IF(Meldungen!A228="","",Meldungen!A228)</f>
        <v/>
      </c>
      <c r="B224" s="60" t="str">
        <f>IF(Meldungen!B228="","x",Meldungen!B228)</f>
        <v>x</v>
      </c>
      <c r="C224" s="60" t="str">
        <f>IF(Meldungen!C228="","",Meldungen!C228)</f>
        <v/>
      </c>
      <c r="D224" s="61" t="str">
        <f>IF(Meldungen!G228="","",Meldungen!G228)</f>
        <v/>
      </c>
      <c r="E224" s="67" t="str">
        <f>IF(Meldungen!D228="","",Meldungen!D228)</f>
        <v/>
      </c>
      <c r="F224" s="61" t="str">
        <f>IF(Meldungen!E228="","",Meldungen!E228)</f>
        <v/>
      </c>
      <c r="G224" s="61" t="str">
        <f>IF(Meldungen!F228="","",Meldungen!F228)</f>
        <v/>
      </c>
      <c r="H224" s="61" t="str">
        <f>IF(Meldungen!I228="","",Meldungen!I228)</f>
        <v/>
      </c>
      <c r="I224" s="6" t="str">
        <f>IF(Meldungen!J228="","",Meldungen!J228)</f>
        <v/>
      </c>
      <c r="J224" s="7"/>
      <c r="K224" s="7"/>
      <c r="L224" s="7"/>
      <c r="M224" s="7"/>
      <c r="N224" s="7"/>
      <c r="O224" s="7"/>
      <c r="P224" s="29" t="str">
        <f t="shared" si="3"/>
        <v/>
      </c>
      <c r="Q224" s="7"/>
      <c r="R224" s="7"/>
    </row>
    <row r="225" spans="1:18" x14ac:dyDescent="0.2">
      <c r="A225" s="60" t="str">
        <f>IF(Meldungen!A229="","",Meldungen!A229)</f>
        <v/>
      </c>
      <c r="B225" s="60" t="str">
        <f>IF(Meldungen!B229="","x",Meldungen!B229)</f>
        <v>x</v>
      </c>
      <c r="C225" s="60" t="str">
        <f>IF(Meldungen!C229="","",Meldungen!C229)</f>
        <v/>
      </c>
      <c r="D225" s="61" t="str">
        <f>IF(Meldungen!G229="","",Meldungen!G229)</f>
        <v/>
      </c>
      <c r="E225" s="67" t="str">
        <f>IF(Meldungen!D229="","",Meldungen!D229)</f>
        <v/>
      </c>
      <c r="F225" s="61" t="str">
        <f>IF(Meldungen!E229="","",Meldungen!E229)</f>
        <v/>
      </c>
      <c r="G225" s="61" t="str">
        <f>IF(Meldungen!F229="","",Meldungen!F229)</f>
        <v/>
      </c>
      <c r="H225" s="61" t="str">
        <f>IF(Meldungen!I229="","",Meldungen!I229)</f>
        <v/>
      </c>
      <c r="I225" s="6" t="str">
        <f>IF(Meldungen!J229="","",Meldungen!J229)</f>
        <v/>
      </c>
      <c r="J225" s="7"/>
      <c r="K225" s="7"/>
      <c r="L225" s="7"/>
      <c r="M225" s="7"/>
      <c r="N225" s="7"/>
      <c r="O225" s="7"/>
      <c r="P225" s="29" t="str">
        <f t="shared" si="3"/>
        <v/>
      </c>
      <c r="Q225" s="7"/>
      <c r="R225" s="7"/>
    </row>
    <row r="226" spans="1:18" x14ac:dyDescent="0.2">
      <c r="A226" s="60" t="str">
        <f>IF(Meldungen!A230="","",Meldungen!A230)</f>
        <v/>
      </c>
      <c r="B226" s="60" t="str">
        <f>IF(Meldungen!B230="","x",Meldungen!B230)</f>
        <v>x</v>
      </c>
      <c r="C226" s="60" t="str">
        <f>IF(Meldungen!C230="","",Meldungen!C230)</f>
        <v/>
      </c>
      <c r="D226" s="61" t="str">
        <f>IF(Meldungen!G230="","",Meldungen!G230)</f>
        <v/>
      </c>
      <c r="E226" s="67" t="str">
        <f>IF(Meldungen!D230="","",Meldungen!D230)</f>
        <v/>
      </c>
      <c r="F226" s="61" t="str">
        <f>IF(Meldungen!E230="","",Meldungen!E230)</f>
        <v/>
      </c>
      <c r="G226" s="61" t="str">
        <f>IF(Meldungen!F230="","",Meldungen!F230)</f>
        <v/>
      </c>
      <c r="H226" s="61" t="str">
        <f>IF(Meldungen!I230="","",Meldungen!I230)</f>
        <v/>
      </c>
      <c r="I226" s="6" t="str">
        <f>IF(Meldungen!J230="","",Meldungen!J230)</f>
        <v/>
      </c>
      <c r="J226" s="7"/>
      <c r="K226" s="7"/>
      <c r="L226" s="7"/>
      <c r="M226" s="7"/>
      <c r="N226" s="7"/>
      <c r="O226" s="7"/>
      <c r="P226" s="29" t="str">
        <f t="shared" si="3"/>
        <v/>
      </c>
      <c r="Q226" s="7"/>
      <c r="R226" s="7"/>
    </row>
    <row r="227" spans="1:18" x14ac:dyDescent="0.2">
      <c r="A227" s="60" t="str">
        <f>IF(Meldungen!A231="","",Meldungen!A231)</f>
        <v/>
      </c>
      <c r="B227" s="60" t="str">
        <f>IF(Meldungen!B231="","x",Meldungen!B231)</f>
        <v>x</v>
      </c>
      <c r="C227" s="60" t="str">
        <f>IF(Meldungen!C231="","",Meldungen!C231)</f>
        <v/>
      </c>
      <c r="D227" s="61" t="str">
        <f>IF(Meldungen!G231="","",Meldungen!G231)</f>
        <v/>
      </c>
      <c r="E227" s="67" t="str">
        <f>IF(Meldungen!D231="","",Meldungen!D231)</f>
        <v/>
      </c>
      <c r="F227" s="61" t="str">
        <f>IF(Meldungen!E231="","",Meldungen!E231)</f>
        <v/>
      </c>
      <c r="G227" s="61" t="str">
        <f>IF(Meldungen!F231="","",Meldungen!F231)</f>
        <v/>
      </c>
      <c r="H227" s="61" t="str">
        <f>IF(Meldungen!I231="","",Meldungen!I231)</f>
        <v/>
      </c>
      <c r="I227" s="6" t="str">
        <f>IF(Meldungen!J231="","",Meldungen!J231)</f>
        <v/>
      </c>
      <c r="J227" s="7"/>
      <c r="K227" s="7"/>
      <c r="L227" s="7"/>
      <c r="M227" s="7"/>
      <c r="N227" s="7"/>
      <c r="O227" s="7"/>
      <c r="P227" s="29" t="str">
        <f t="shared" si="3"/>
        <v/>
      </c>
      <c r="Q227" s="7"/>
      <c r="R227" s="7"/>
    </row>
    <row r="228" spans="1:18" x14ac:dyDescent="0.2">
      <c r="A228" s="60" t="str">
        <f>IF(Meldungen!A232="","",Meldungen!A232)</f>
        <v/>
      </c>
      <c r="B228" s="60" t="str">
        <f>IF(Meldungen!B232="","x",Meldungen!B232)</f>
        <v>x</v>
      </c>
      <c r="C228" s="60" t="str">
        <f>IF(Meldungen!C232="","",Meldungen!C232)</f>
        <v/>
      </c>
      <c r="D228" s="61" t="str">
        <f>IF(Meldungen!G232="","",Meldungen!G232)</f>
        <v/>
      </c>
      <c r="E228" s="67" t="str">
        <f>IF(Meldungen!D232="","",Meldungen!D232)</f>
        <v/>
      </c>
      <c r="F228" s="61" t="str">
        <f>IF(Meldungen!E232="","",Meldungen!E232)</f>
        <v/>
      </c>
      <c r="G228" s="61" t="str">
        <f>IF(Meldungen!F232="","",Meldungen!F232)</f>
        <v/>
      </c>
      <c r="H228" s="61" t="str">
        <f>IF(Meldungen!I232="","",Meldungen!I232)</f>
        <v/>
      </c>
      <c r="I228" s="6" t="str">
        <f>IF(Meldungen!J232="","",Meldungen!J232)</f>
        <v/>
      </c>
      <c r="J228" s="7"/>
      <c r="K228" s="7"/>
      <c r="L228" s="7"/>
      <c r="M228" s="7"/>
      <c r="N228" s="7"/>
      <c r="O228" s="7"/>
      <c r="P228" s="29" t="str">
        <f t="shared" si="3"/>
        <v/>
      </c>
      <c r="Q228" s="7"/>
      <c r="R228" s="7"/>
    </row>
    <row r="229" spans="1:18" x14ac:dyDescent="0.2">
      <c r="A229" s="60" t="str">
        <f>IF(Meldungen!A233="","",Meldungen!A233)</f>
        <v/>
      </c>
      <c r="B229" s="60" t="str">
        <f>IF(Meldungen!B233="","x",Meldungen!B233)</f>
        <v>x</v>
      </c>
      <c r="C229" s="60" t="str">
        <f>IF(Meldungen!C233="","",Meldungen!C233)</f>
        <v/>
      </c>
      <c r="D229" s="61" t="str">
        <f>IF(Meldungen!G233="","",Meldungen!G233)</f>
        <v/>
      </c>
      <c r="E229" s="67" t="str">
        <f>IF(Meldungen!D233="","",Meldungen!D233)</f>
        <v/>
      </c>
      <c r="F229" s="61" t="str">
        <f>IF(Meldungen!E233="","",Meldungen!E233)</f>
        <v/>
      </c>
      <c r="G229" s="61" t="str">
        <f>IF(Meldungen!F233="","",Meldungen!F233)</f>
        <v/>
      </c>
      <c r="H229" s="61" t="str">
        <f>IF(Meldungen!I233="","",Meldungen!I233)</f>
        <v/>
      </c>
      <c r="I229" s="6" t="str">
        <f>IF(Meldungen!J233="","",Meldungen!J233)</f>
        <v/>
      </c>
      <c r="J229" s="7"/>
      <c r="K229" s="7"/>
      <c r="L229" s="7"/>
      <c r="M229" s="7"/>
      <c r="N229" s="7"/>
      <c r="O229" s="7"/>
      <c r="P229" s="29" t="str">
        <f t="shared" si="3"/>
        <v/>
      </c>
      <c r="Q229" s="7"/>
      <c r="R229" s="7"/>
    </row>
    <row r="230" spans="1:18" x14ac:dyDescent="0.2">
      <c r="A230" s="60" t="str">
        <f>IF(Meldungen!A234="","",Meldungen!A234)</f>
        <v/>
      </c>
      <c r="B230" s="60" t="str">
        <f>IF(Meldungen!B234="","x",Meldungen!B234)</f>
        <v>x</v>
      </c>
      <c r="C230" s="60" t="str">
        <f>IF(Meldungen!C234="","",Meldungen!C234)</f>
        <v/>
      </c>
      <c r="D230" s="61" t="str">
        <f>IF(Meldungen!G234="","",Meldungen!G234)</f>
        <v/>
      </c>
      <c r="E230" s="67" t="str">
        <f>IF(Meldungen!D234="","",Meldungen!D234)</f>
        <v/>
      </c>
      <c r="F230" s="61" t="str">
        <f>IF(Meldungen!E234="","",Meldungen!E234)</f>
        <v/>
      </c>
      <c r="G230" s="61" t="str">
        <f>IF(Meldungen!F234="","",Meldungen!F234)</f>
        <v/>
      </c>
      <c r="H230" s="61" t="str">
        <f>IF(Meldungen!I234="","",Meldungen!I234)</f>
        <v/>
      </c>
      <c r="I230" s="6" t="str">
        <f>IF(Meldungen!J234="","",Meldungen!J234)</f>
        <v/>
      </c>
      <c r="J230" s="7"/>
      <c r="K230" s="7"/>
      <c r="L230" s="7"/>
      <c r="M230" s="7"/>
      <c r="N230" s="7"/>
      <c r="O230" s="7"/>
      <c r="P230" s="29" t="str">
        <f t="shared" si="3"/>
        <v/>
      </c>
      <c r="Q230" s="7"/>
      <c r="R230" s="7"/>
    </row>
    <row r="231" spans="1:18" x14ac:dyDescent="0.2">
      <c r="A231" s="60" t="str">
        <f>IF(Meldungen!A235="","",Meldungen!A235)</f>
        <v/>
      </c>
      <c r="B231" s="60" t="str">
        <f>IF(Meldungen!B235="","x",Meldungen!B235)</f>
        <v>x</v>
      </c>
      <c r="C231" s="60" t="str">
        <f>IF(Meldungen!C235="","",Meldungen!C235)</f>
        <v/>
      </c>
      <c r="D231" s="61" t="str">
        <f>IF(Meldungen!G235="","",Meldungen!G235)</f>
        <v/>
      </c>
      <c r="E231" s="67" t="str">
        <f>IF(Meldungen!D235="","",Meldungen!D235)</f>
        <v/>
      </c>
      <c r="F231" s="61" t="str">
        <f>IF(Meldungen!E235="","",Meldungen!E235)</f>
        <v/>
      </c>
      <c r="G231" s="61" t="str">
        <f>IF(Meldungen!F235="","",Meldungen!F235)</f>
        <v/>
      </c>
      <c r="H231" s="61" t="str">
        <f>IF(Meldungen!I235="","",Meldungen!I235)</f>
        <v/>
      </c>
      <c r="I231" s="6" t="str">
        <f>IF(Meldungen!J235="","",Meldungen!J235)</f>
        <v/>
      </c>
      <c r="J231" s="7"/>
      <c r="K231" s="7"/>
      <c r="L231" s="7"/>
      <c r="M231" s="7"/>
      <c r="N231" s="7"/>
      <c r="O231" s="7"/>
      <c r="P231" s="29" t="str">
        <f t="shared" si="3"/>
        <v/>
      </c>
      <c r="Q231" s="7"/>
      <c r="R231" s="7"/>
    </row>
    <row r="232" spans="1:18" x14ac:dyDescent="0.2">
      <c r="A232" s="60" t="str">
        <f>IF(Meldungen!A236="","",Meldungen!A236)</f>
        <v/>
      </c>
      <c r="B232" s="60" t="str">
        <f>IF(Meldungen!B236="","x",Meldungen!B236)</f>
        <v>x</v>
      </c>
      <c r="C232" s="60" t="str">
        <f>IF(Meldungen!C236="","",Meldungen!C236)</f>
        <v/>
      </c>
      <c r="D232" s="61" t="str">
        <f>IF(Meldungen!G236="","",Meldungen!G236)</f>
        <v/>
      </c>
      <c r="E232" s="67" t="str">
        <f>IF(Meldungen!D236="","",Meldungen!D236)</f>
        <v/>
      </c>
      <c r="F232" s="61" t="str">
        <f>IF(Meldungen!E236="","",Meldungen!E236)</f>
        <v/>
      </c>
      <c r="G232" s="61" t="str">
        <f>IF(Meldungen!F236="","",Meldungen!F236)</f>
        <v/>
      </c>
      <c r="H232" s="61" t="str">
        <f>IF(Meldungen!I236="","",Meldungen!I236)</f>
        <v/>
      </c>
      <c r="I232" s="6" t="str">
        <f>IF(Meldungen!J236="","",Meldungen!J236)</f>
        <v/>
      </c>
      <c r="J232" s="7"/>
      <c r="K232" s="7"/>
      <c r="L232" s="7"/>
      <c r="M232" s="7"/>
      <c r="N232" s="7"/>
      <c r="O232" s="7"/>
      <c r="P232" s="29" t="str">
        <f t="shared" si="3"/>
        <v/>
      </c>
      <c r="Q232" s="7"/>
      <c r="R232" s="7"/>
    </row>
    <row r="233" spans="1:18" x14ac:dyDescent="0.2">
      <c r="A233" s="60" t="str">
        <f>IF(Meldungen!A237="","",Meldungen!A237)</f>
        <v/>
      </c>
      <c r="B233" s="60" t="str">
        <f>IF(Meldungen!B237="","x",Meldungen!B237)</f>
        <v>x</v>
      </c>
      <c r="C233" s="60" t="str">
        <f>IF(Meldungen!C237="","",Meldungen!C237)</f>
        <v/>
      </c>
      <c r="D233" s="61" t="str">
        <f>IF(Meldungen!G237="","",Meldungen!G237)</f>
        <v/>
      </c>
      <c r="E233" s="67" t="str">
        <f>IF(Meldungen!D237="","",Meldungen!D237)</f>
        <v/>
      </c>
      <c r="F233" s="61" t="str">
        <f>IF(Meldungen!E237="","",Meldungen!E237)</f>
        <v/>
      </c>
      <c r="G233" s="61" t="str">
        <f>IF(Meldungen!F237="","",Meldungen!F237)</f>
        <v/>
      </c>
      <c r="H233" s="61" t="str">
        <f>IF(Meldungen!I237="","",Meldungen!I237)</f>
        <v/>
      </c>
      <c r="I233" s="6" t="str">
        <f>IF(Meldungen!J237="","",Meldungen!J237)</f>
        <v/>
      </c>
      <c r="J233" s="7"/>
      <c r="K233" s="7"/>
      <c r="L233" s="7"/>
      <c r="M233" s="7"/>
      <c r="N233" s="7"/>
      <c r="O233" s="7"/>
      <c r="P233" s="29" t="str">
        <f t="shared" si="3"/>
        <v/>
      </c>
      <c r="Q233" s="7"/>
      <c r="R233" s="7"/>
    </row>
    <row r="234" spans="1:18" x14ac:dyDescent="0.2">
      <c r="A234" s="60" t="str">
        <f>IF(Meldungen!A238="","",Meldungen!A238)</f>
        <v/>
      </c>
      <c r="B234" s="60" t="str">
        <f>IF(Meldungen!B238="","x",Meldungen!B238)</f>
        <v>x</v>
      </c>
      <c r="C234" s="60" t="str">
        <f>IF(Meldungen!C238="","",Meldungen!C238)</f>
        <v/>
      </c>
      <c r="D234" s="61" t="str">
        <f>IF(Meldungen!G238="","",Meldungen!G238)</f>
        <v/>
      </c>
      <c r="E234" s="67" t="str">
        <f>IF(Meldungen!D238="","",Meldungen!D238)</f>
        <v/>
      </c>
      <c r="F234" s="61" t="str">
        <f>IF(Meldungen!E238="","",Meldungen!E238)</f>
        <v/>
      </c>
      <c r="G234" s="61" t="str">
        <f>IF(Meldungen!F238="","",Meldungen!F238)</f>
        <v/>
      </c>
      <c r="H234" s="61" t="str">
        <f>IF(Meldungen!I238="","",Meldungen!I238)</f>
        <v/>
      </c>
      <c r="I234" s="6" t="str">
        <f>IF(Meldungen!J238="","",Meldungen!J238)</f>
        <v/>
      </c>
      <c r="J234" s="7"/>
      <c r="K234" s="7"/>
      <c r="L234" s="7"/>
      <c r="M234" s="7"/>
      <c r="N234" s="7"/>
      <c r="O234" s="7"/>
      <c r="P234" s="29" t="str">
        <f t="shared" si="3"/>
        <v/>
      </c>
      <c r="Q234" s="7"/>
      <c r="R234" s="7"/>
    </row>
    <row r="235" spans="1:18" x14ac:dyDescent="0.2">
      <c r="A235" s="60" t="str">
        <f>IF(Meldungen!A239="","",Meldungen!A239)</f>
        <v/>
      </c>
      <c r="B235" s="60" t="str">
        <f>IF(Meldungen!B239="","x",Meldungen!B239)</f>
        <v>x</v>
      </c>
      <c r="C235" s="60" t="str">
        <f>IF(Meldungen!C239="","",Meldungen!C239)</f>
        <v/>
      </c>
      <c r="D235" s="61" t="str">
        <f>IF(Meldungen!G239="","",Meldungen!G239)</f>
        <v/>
      </c>
      <c r="E235" s="67" t="str">
        <f>IF(Meldungen!D239="","",Meldungen!D239)</f>
        <v/>
      </c>
      <c r="F235" s="61" t="str">
        <f>IF(Meldungen!E239="","",Meldungen!E239)</f>
        <v/>
      </c>
      <c r="G235" s="61" t="str">
        <f>IF(Meldungen!F239="","",Meldungen!F239)</f>
        <v/>
      </c>
      <c r="H235" s="61" t="str">
        <f>IF(Meldungen!I239="","",Meldungen!I239)</f>
        <v/>
      </c>
      <c r="I235" s="6" t="str">
        <f>IF(Meldungen!J239="","",Meldungen!J239)</f>
        <v/>
      </c>
      <c r="J235" s="7"/>
      <c r="K235" s="7"/>
      <c r="L235" s="7"/>
      <c r="M235" s="7"/>
      <c r="N235" s="7"/>
      <c r="O235" s="7"/>
      <c r="P235" s="29" t="str">
        <f t="shared" si="3"/>
        <v/>
      </c>
      <c r="Q235" s="7"/>
      <c r="R235" s="7"/>
    </row>
    <row r="236" spans="1:18" x14ac:dyDescent="0.2">
      <c r="A236" s="60" t="str">
        <f>IF(Meldungen!A240="","",Meldungen!A240)</f>
        <v/>
      </c>
      <c r="B236" s="60" t="str">
        <f>IF(Meldungen!B240="","x",Meldungen!B240)</f>
        <v>x</v>
      </c>
      <c r="C236" s="60" t="str">
        <f>IF(Meldungen!C240="","",Meldungen!C240)</f>
        <v/>
      </c>
      <c r="D236" s="61" t="str">
        <f>IF(Meldungen!G240="","",Meldungen!G240)</f>
        <v/>
      </c>
      <c r="E236" s="67" t="str">
        <f>IF(Meldungen!D240="","",Meldungen!D240)</f>
        <v/>
      </c>
      <c r="F236" s="61" t="str">
        <f>IF(Meldungen!E240="","",Meldungen!E240)</f>
        <v/>
      </c>
      <c r="G236" s="61" t="str">
        <f>IF(Meldungen!F240="","",Meldungen!F240)</f>
        <v/>
      </c>
      <c r="H236" s="61" t="str">
        <f>IF(Meldungen!I240="","",Meldungen!I240)</f>
        <v/>
      </c>
      <c r="I236" s="6" t="str">
        <f>IF(Meldungen!J240="","",Meldungen!J240)</f>
        <v/>
      </c>
      <c r="J236" s="7"/>
      <c r="K236" s="7"/>
      <c r="L236" s="7"/>
      <c r="M236" s="7"/>
      <c r="N236" s="7"/>
      <c r="O236" s="7"/>
      <c r="P236" s="29" t="str">
        <f t="shared" si="3"/>
        <v/>
      </c>
      <c r="Q236" s="7"/>
      <c r="R236" s="7"/>
    </row>
    <row r="237" spans="1:18" x14ac:dyDescent="0.2">
      <c r="A237" s="60" t="str">
        <f>IF(Meldungen!A241="","",Meldungen!A241)</f>
        <v/>
      </c>
      <c r="B237" s="60" t="str">
        <f>IF(Meldungen!B241="","x",Meldungen!B241)</f>
        <v>x</v>
      </c>
      <c r="C237" s="60" t="str">
        <f>IF(Meldungen!C241="","",Meldungen!C241)</f>
        <v/>
      </c>
      <c r="D237" s="61" t="str">
        <f>IF(Meldungen!G241="","",Meldungen!G241)</f>
        <v/>
      </c>
      <c r="E237" s="67" t="str">
        <f>IF(Meldungen!D241="","",Meldungen!D241)</f>
        <v/>
      </c>
      <c r="F237" s="61" t="str">
        <f>IF(Meldungen!E241="","",Meldungen!E241)</f>
        <v/>
      </c>
      <c r="G237" s="61" t="str">
        <f>IF(Meldungen!F241="","",Meldungen!F241)</f>
        <v/>
      </c>
      <c r="H237" s="61" t="str">
        <f>IF(Meldungen!I241="","",Meldungen!I241)</f>
        <v/>
      </c>
      <c r="I237" s="6" t="str">
        <f>IF(Meldungen!J241="","",Meldungen!J241)</f>
        <v/>
      </c>
      <c r="J237" s="7"/>
      <c r="K237" s="7"/>
      <c r="L237" s="7"/>
      <c r="M237" s="7"/>
      <c r="N237" s="7"/>
      <c r="O237" s="7"/>
      <c r="P237" s="29" t="str">
        <f t="shared" si="3"/>
        <v/>
      </c>
      <c r="Q237" s="7"/>
      <c r="R237" s="7"/>
    </row>
    <row r="238" spans="1:18" x14ac:dyDescent="0.2">
      <c r="A238" s="60" t="str">
        <f>IF(Meldungen!A242="","",Meldungen!A242)</f>
        <v/>
      </c>
      <c r="B238" s="60" t="str">
        <f>IF(Meldungen!B242="","x",Meldungen!B242)</f>
        <v>x</v>
      </c>
      <c r="C238" s="60" t="str">
        <f>IF(Meldungen!C242="","",Meldungen!C242)</f>
        <v/>
      </c>
      <c r="D238" s="61" t="str">
        <f>IF(Meldungen!G242="","",Meldungen!G242)</f>
        <v/>
      </c>
      <c r="E238" s="67" t="str">
        <f>IF(Meldungen!D242="","",Meldungen!D242)</f>
        <v/>
      </c>
      <c r="F238" s="61" t="str">
        <f>IF(Meldungen!E242="","",Meldungen!E242)</f>
        <v/>
      </c>
      <c r="G238" s="61" t="str">
        <f>IF(Meldungen!F242="","",Meldungen!F242)</f>
        <v/>
      </c>
      <c r="H238" s="61" t="str">
        <f>IF(Meldungen!I242="","",Meldungen!I242)</f>
        <v/>
      </c>
      <c r="I238" s="6" t="str">
        <f>IF(Meldungen!J242="","",Meldungen!J242)</f>
        <v/>
      </c>
      <c r="J238" s="7"/>
      <c r="K238" s="7"/>
      <c r="L238" s="7"/>
      <c r="M238" s="7"/>
      <c r="N238" s="7"/>
      <c r="O238" s="7"/>
      <c r="P238" s="29" t="str">
        <f t="shared" si="3"/>
        <v/>
      </c>
      <c r="Q238" s="7"/>
      <c r="R238" s="7"/>
    </row>
    <row r="239" spans="1:18" x14ac:dyDescent="0.2">
      <c r="A239" s="60" t="str">
        <f>IF(Meldungen!A243="","",Meldungen!A243)</f>
        <v/>
      </c>
      <c r="B239" s="60" t="str">
        <f>IF(Meldungen!B243="","x",Meldungen!B243)</f>
        <v>x</v>
      </c>
      <c r="C239" s="60" t="str">
        <f>IF(Meldungen!C243="","",Meldungen!C243)</f>
        <v/>
      </c>
      <c r="D239" s="61" t="str">
        <f>IF(Meldungen!G243="","",Meldungen!G243)</f>
        <v/>
      </c>
      <c r="E239" s="67" t="str">
        <f>IF(Meldungen!D243="","",Meldungen!D243)</f>
        <v/>
      </c>
      <c r="F239" s="61" t="str">
        <f>IF(Meldungen!E243="","",Meldungen!E243)</f>
        <v/>
      </c>
      <c r="G239" s="61" t="str">
        <f>IF(Meldungen!F243="","",Meldungen!F243)</f>
        <v/>
      </c>
      <c r="H239" s="61" t="str">
        <f>IF(Meldungen!I243="","",Meldungen!I243)</f>
        <v/>
      </c>
      <c r="I239" s="6" t="str">
        <f>IF(Meldungen!J243="","",Meldungen!J243)</f>
        <v/>
      </c>
      <c r="J239" s="7"/>
      <c r="K239" s="7"/>
      <c r="L239" s="7"/>
      <c r="M239" s="7"/>
      <c r="N239" s="7"/>
      <c r="O239" s="7"/>
      <c r="P239" s="29" t="str">
        <f t="shared" si="3"/>
        <v/>
      </c>
      <c r="Q239" s="7"/>
      <c r="R239" s="7"/>
    </row>
    <row r="240" spans="1:18" x14ac:dyDescent="0.2">
      <c r="A240" s="60" t="str">
        <f>IF(Meldungen!A244="","",Meldungen!A244)</f>
        <v/>
      </c>
      <c r="B240" s="60" t="str">
        <f>IF(Meldungen!B244="","x",Meldungen!B244)</f>
        <v>x</v>
      </c>
      <c r="C240" s="60" t="str">
        <f>IF(Meldungen!C244="","",Meldungen!C244)</f>
        <v/>
      </c>
      <c r="D240" s="61" t="str">
        <f>IF(Meldungen!G244="","",Meldungen!G244)</f>
        <v/>
      </c>
      <c r="E240" s="67" t="str">
        <f>IF(Meldungen!D244="","",Meldungen!D244)</f>
        <v/>
      </c>
      <c r="F240" s="61" t="str">
        <f>IF(Meldungen!E244="","",Meldungen!E244)</f>
        <v/>
      </c>
      <c r="G240" s="61" t="str">
        <f>IF(Meldungen!F244="","",Meldungen!F244)</f>
        <v/>
      </c>
      <c r="H240" s="61" t="str">
        <f>IF(Meldungen!I244="","",Meldungen!I244)</f>
        <v/>
      </c>
      <c r="I240" s="6" t="str">
        <f>IF(Meldungen!J244="","",Meldungen!J244)</f>
        <v/>
      </c>
      <c r="J240" s="7"/>
      <c r="K240" s="7"/>
      <c r="L240" s="7"/>
      <c r="M240" s="7"/>
      <c r="N240" s="7"/>
      <c r="O240" s="7"/>
      <c r="P240" s="29" t="str">
        <f t="shared" si="3"/>
        <v/>
      </c>
      <c r="Q240" s="7"/>
      <c r="R240" s="7"/>
    </row>
    <row r="241" spans="1:18" x14ac:dyDescent="0.2">
      <c r="A241" s="60" t="str">
        <f>IF(Meldungen!A245="","",Meldungen!A245)</f>
        <v/>
      </c>
      <c r="B241" s="60" t="str">
        <f>IF(Meldungen!B245="","x",Meldungen!B245)</f>
        <v>x</v>
      </c>
      <c r="C241" s="60" t="str">
        <f>IF(Meldungen!C245="","",Meldungen!C245)</f>
        <v/>
      </c>
      <c r="D241" s="61" t="str">
        <f>IF(Meldungen!G245="","",Meldungen!G245)</f>
        <v/>
      </c>
      <c r="E241" s="67" t="str">
        <f>IF(Meldungen!D245="","",Meldungen!D245)</f>
        <v/>
      </c>
      <c r="F241" s="61" t="str">
        <f>IF(Meldungen!E245="","",Meldungen!E245)</f>
        <v/>
      </c>
      <c r="G241" s="61" t="str">
        <f>IF(Meldungen!F245="","",Meldungen!F245)</f>
        <v/>
      </c>
      <c r="H241" s="61" t="str">
        <f>IF(Meldungen!I245="","",Meldungen!I245)</f>
        <v/>
      </c>
      <c r="I241" s="6" t="str">
        <f>IF(Meldungen!J245="","",Meldungen!J245)</f>
        <v/>
      </c>
      <c r="J241" s="7"/>
      <c r="K241" s="7"/>
      <c r="L241" s="7"/>
      <c r="M241" s="7"/>
      <c r="N241" s="7"/>
      <c r="O241" s="7"/>
      <c r="P241" s="29" t="str">
        <f t="shared" si="3"/>
        <v/>
      </c>
      <c r="Q241" s="7"/>
      <c r="R241" s="7"/>
    </row>
    <row r="242" spans="1:18" x14ac:dyDescent="0.2">
      <c r="A242" s="60" t="str">
        <f>IF(Meldungen!A246="","",Meldungen!A246)</f>
        <v/>
      </c>
      <c r="B242" s="60" t="str">
        <f>IF(Meldungen!B246="","x",Meldungen!B246)</f>
        <v>x</v>
      </c>
      <c r="C242" s="60" t="str">
        <f>IF(Meldungen!C246="","",Meldungen!C246)</f>
        <v/>
      </c>
      <c r="D242" s="61" t="str">
        <f>IF(Meldungen!G246="","",Meldungen!G246)</f>
        <v/>
      </c>
      <c r="E242" s="67" t="str">
        <f>IF(Meldungen!D246="","",Meldungen!D246)</f>
        <v/>
      </c>
      <c r="F242" s="61" t="str">
        <f>IF(Meldungen!E246="","",Meldungen!E246)</f>
        <v/>
      </c>
      <c r="G242" s="61" t="str">
        <f>IF(Meldungen!F246="","",Meldungen!F246)</f>
        <v/>
      </c>
      <c r="H242" s="61" t="str">
        <f>IF(Meldungen!I246="","",Meldungen!I246)</f>
        <v/>
      </c>
      <c r="I242" s="6" t="str">
        <f>IF(Meldungen!J246="","",Meldungen!J246)</f>
        <v/>
      </c>
      <c r="J242" s="7"/>
      <c r="K242" s="7"/>
      <c r="L242" s="7"/>
      <c r="M242" s="7"/>
      <c r="N242" s="7"/>
      <c r="O242" s="7"/>
      <c r="P242" s="29" t="str">
        <f t="shared" si="3"/>
        <v/>
      </c>
      <c r="Q242" s="7"/>
      <c r="R242" s="7"/>
    </row>
    <row r="243" spans="1:18" x14ac:dyDescent="0.2">
      <c r="A243" s="60" t="str">
        <f>IF(Meldungen!A247="","",Meldungen!A247)</f>
        <v/>
      </c>
      <c r="B243" s="60" t="str">
        <f>IF(Meldungen!B247="","x",Meldungen!B247)</f>
        <v>x</v>
      </c>
      <c r="C243" s="60" t="str">
        <f>IF(Meldungen!C247="","",Meldungen!C247)</f>
        <v/>
      </c>
      <c r="D243" s="61" t="str">
        <f>IF(Meldungen!G247="","",Meldungen!G247)</f>
        <v/>
      </c>
      <c r="E243" s="67" t="str">
        <f>IF(Meldungen!D247="","",Meldungen!D247)</f>
        <v/>
      </c>
      <c r="F243" s="61" t="str">
        <f>IF(Meldungen!E247="","",Meldungen!E247)</f>
        <v/>
      </c>
      <c r="G243" s="61" t="str">
        <f>IF(Meldungen!F247="","",Meldungen!F247)</f>
        <v/>
      </c>
      <c r="H243" s="61" t="str">
        <f>IF(Meldungen!I247="","",Meldungen!I247)</f>
        <v/>
      </c>
      <c r="I243" s="6" t="str">
        <f>IF(Meldungen!J247="","",Meldungen!J247)</f>
        <v/>
      </c>
      <c r="J243" s="7"/>
      <c r="K243" s="7"/>
      <c r="L243" s="7"/>
      <c r="M243" s="7"/>
      <c r="N243" s="7"/>
      <c r="O243" s="7"/>
      <c r="P243" s="29" t="str">
        <f t="shared" si="3"/>
        <v/>
      </c>
      <c r="Q243" s="7"/>
      <c r="R243" s="7"/>
    </row>
    <row r="244" spans="1:18" x14ac:dyDescent="0.2">
      <c r="A244" s="60" t="str">
        <f>IF(Meldungen!A248="","",Meldungen!A248)</f>
        <v/>
      </c>
      <c r="B244" s="60" t="str">
        <f>IF(Meldungen!B248="","x",Meldungen!B248)</f>
        <v>x</v>
      </c>
      <c r="C244" s="60" t="str">
        <f>IF(Meldungen!C248="","",Meldungen!C248)</f>
        <v/>
      </c>
      <c r="D244" s="61" t="str">
        <f>IF(Meldungen!G248="","",Meldungen!G248)</f>
        <v/>
      </c>
      <c r="E244" s="67" t="str">
        <f>IF(Meldungen!D248="","",Meldungen!D248)</f>
        <v/>
      </c>
      <c r="F244" s="61" t="str">
        <f>IF(Meldungen!E248="","",Meldungen!E248)</f>
        <v/>
      </c>
      <c r="G244" s="61" t="str">
        <f>IF(Meldungen!F248="","",Meldungen!F248)</f>
        <v/>
      </c>
      <c r="H244" s="61" t="str">
        <f>IF(Meldungen!I248="","",Meldungen!I248)</f>
        <v/>
      </c>
      <c r="I244" s="6" t="str">
        <f>IF(Meldungen!J248="","",Meldungen!J248)</f>
        <v/>
      </c>
      <c r="J244" s="7"/>
      <c r="K244" s="7"/>
      <c r="L244" s="7"/>
      <c r="M244" s="7"/>
      <c r="N244" s="7"/>
      <c r="O244" s="7"/>
      <c r="P244" s="29" t="str">
        <f t="shared" si="3"/>
        <v/>
      </c>
      <c r="Q244" s="7"/>
      <c r="R244" s="7"/>
    </row>
    <row r="245" spans="1:18" x14ac:dyDescent="0.2">
      <c r="A245" s="60" t="str">
        <f>IF(Meldungen!A249="","",Meldungen!A249)</f>
        <v/>
      </c>
      <c r="B245" s="60" t="str">
        <f>IF(Meldungen!B249="","x",Meldungen!B249)</f>
        <v>x</v>
      </c>
      <c r="C245" s="60" t="str">
        <f>IF(Meldungen!C249="","",Meldungen!C249)</f>
        <v/>
      </c>
      <c r="D245" s="61" t="str">
        <f>IF(Meldungen!G249="","",Meldungen!G249)</f>
        <v/>
      </c>
      <c r="E245" s="67" t="str">
        <f>IF(Meldungen!D249="","",Meldungen!D249)</f>
        <v/>
      </c>
      <c r="F245" s="61" t="str">
        <f>IF(Meldungen!E249="","",Meldungen!E249)</f>
        <v/>
      </c>
      <c r="G245" s="61" t="str">
        <f>IF(Meldungen!F249="","",Meldungen!F249)</f>
        <v/>
      </c>
      <c r="H245" s="61" t="str">
        <f>IF(Meldungen!I249="","",Meldungen!I249)</f>
        <v/>
      </c>
      <c r="I245" s="6" t="str">
        <f>IF(Meldungen!J249="","",Meldungen!J249)</f>
        <v/>
      </c>
      <c r="J245" s="7"/>
      <c r="K245" s="7"/>
      <c r="L245" s="7"/>
      <c r="M245" s="7"/>
      <c r="N245" s="7"/>
      <c r="O245" s="7"/>
      <c r="P245" s="29" t="str">
        <f t="shared" si="3"/>
        <v/>
      </c>
      <c r="Q245" s="7"/>
      <c r="R245" s="7"/>
    </row>
    <row r="246" spans="1:18" x14ac:dyDescent="0.2">
      <c r="A246" s="60" t="str">
        <f>IF(Meldungen!A250="","",Meldungen!A250)</f>
        <v/>
      </c>
      <c r="B246" s="60" t="str">
        <f>IF(Meldungen!B250="","x",Meldungen!B250)</f>
        <v>x</v>
      </c>
      <c r="C246" s="60" t="str">
        <f>IF(Meldungen!C250="","",Meldungen!C250)</f>
        <v/>
      </c>
      <c r="D246" s="61" t="str">
        <f>IF(Meldungen!G250="","",Meldungen!G250)</f>
        <v/>
      </c>
      <c r="E246" s="67" t="str">
        <f>IF(Meldungen!D250="","",Meldungen!D250)</f>
        <v/>
      </c>
      <c r="F246" s="61" t="str">
        <f>IF(Meldungen!E250="","",Meldungen!E250)</f>
        <v/>
      </c>
      <c r="G246" s="61" t="str">
        <f>IF(Meldungen!F250="","",Meldungen!F250)</f>
        <v/>
      </c>
      <c r="H246" s="61" t="str">
        <f>IF(Meldungen!I250="","",Meldungen!I250)</f>
        <v/>
      </c>
      <c r="I246" s="6" t="str">
        <f>IF(Meldungen!J250="","",Meldungen!J250)</f>
        <v/>
      </c>
      <c r="J246" s="7"/>
      <c r="K246" s="7"/>
      <c r="L246" s="7"/>
      <c r="M246" s="7"/>
      <c r="N246" s="7"/>
      <c r="O246" s="7"/>
      <c r="P246" s="29" t="str">
        <f t="shared" si="3"/>
        <v/>
      </c>
      <c r="Q246" s="7"/>
      <c r="R246" s="7"/>
    </row>
    <row r="247" spans="1:18" x14ac:dyDescent="0.2">
      <c r="A247" s="60" t="str">
        <f>IF(Meldungen!A251="","",Meldungen!A251)</f>
        <v/>
      </c>
      <c r="B247" s="60" t="str">
        <f>IF(Meldungen!B251="","x",Meldungen!B251)</f>
        <v>x</v>
      </c>
      <c r="C247" s="60" t="str">
        <f>IF(Meldungen!C251="","",Meldungen!C251)</f>
        <v/>
      </c>
      <c r="D247" s="61" t="str">
        <f>IF(Meldungen!G251="","",Meldungen!G251)</f>
        <v/>
      </c>
      <c r="E247" s="67" t="str">
        <f>IF(Meldungen!D251="","",Meldungen!D251)</f>
        <v/>
      </c>
      <c r="F247" s="61" t="str">
        <f>IF(Meldungen!E251="","",Meldungen!E251)</f>
        <v/>
      </c>
      <c r="G247" s="61" t="str">
        <f>IF(Meldungen!F251="","",Meldungen!F251)</f>
        <v/>
      </c>
      <c r="H247" s="61" t="str">
        <f>IF(Meldungen!I251="","",Meldungen!I251)</f>
        <v/>
      </c>
      <c r="I247" s="6" t="str">
        <f>IF(Meldungen!J251="","",Meldungen!J251)</f>
        <v/>
      </c>
      <c r="J247" s="7"/>
      <c r="K247" s="7"/>
      <c r="L247" s="7"/>
      <c r="M247" s="7"/>
      <c r="N247" s="7"/>
      <c r="O247" s="7"/>
      <c r="P247" s="29" t="str">
        <f t="shared" si="3"/>
        <v/>
      </c>
      <c r="Q247" s="7"/>
      <c r="R247" s="7"/>
    </row>
    <row r="248" spans="1:18" x14ac:dyDescent="0.2">
      <c r="A248" s="60" t="str">
        <f>IF(Meldungen!A252="","",Meldungen!A252)</f>
        <v/>
      </c>
      <c r="B248" s="60" t="str">
        <f>IF(Meldungen!B252="","x",Meldungen!B252)</f>
        <v>x</v>
      </c>
      <c r="C248" s="60" t="str">
        <f>IF(Meldungen!C252="","",Meldungen!C252)</f>
        <v/>
      </c>
      <c r="D248" s="61" t="str">
        <f>IF(Meldungen!G252="","",Meldungen!G252)</f>
        <v/>
      </c>
      <c r="E248" s="67" t="str">
        <f>IF(Meldungen!D252="","",Meldungen!D252)</f>
        <v/>
      </c>
      <c r="F248" s="61" t="str">
        <f>IF(Meldungen!E252="","",Meldungen!E252)</f>
        <v/>
      </c>
      <c r="G248" s="61" t="str">
        <f>IF(Meldungen!F252="","",Meldungen!F252)</f>
        <v/>
      </c>
      <c r="H248" s="61" t="str">
        <f>IF(Meldungen!I252="","",Meldungen!I252)</f>
        <v/>
      </c>
      <c r="I248" s="6" t="str">
        <f>IF(Meldungen!J252="","",Meldungen!J252)</f>
        <v/>
      </c>
      <c r="J248" s="7"/>
      <c r="K248" s="7"/>
      <c r="L248" s="7"/>
      <c r="M248" s="7"/>
      <c r="N248" s="7"/>
      <c r="O248" s="7"/>
      <c r="P248" s="29" t="str">
        <f t="shared" si="3"/>
        <v/>
      </c>
      <c r="Q248" s="7"/>
      <c r="R248" s="7"/>
    </row>
    <row r="249" spans="1:18" x14ac:dyDescent="0.2">
      <c r="A249" s="60" t="str">
        <f>IF(Meldungen!A253="","",Meldungen!A253)</f>
        <v/>
      </c>
      <c r="B249" s="60" t="str">
        <f>IF(Meldungen!B253="","x",Meldungen!B253)</f>
        <v>x</v>
      </c>
      <c r="C249" s="60" t="str">
        <f>IF(Meldungen!C253="","",Meldungen!C253)</f>
        <v/>
      </c>
      <c r="D249" s="61" t="str">
        <f>IF(Meldungen!G253="","",Meldungen!G253)</f>
        <v/>
      </c>
      <c r="E249" s="67" t="str">
        <f>IF(Meldungen!D253="","",Meldungen!D253)</f>
        <v/>
      </c>
      <c r="F249" s="61" t="str">
        <f>IF(Meldungen!E253="","",Meldungen!E253)</f>
        <v/>
      </c>
      <c r="G249" s="61" t="str">
        <f>IF(Meldungen!F253="","",Meldungen!F253)</f>
        <v/>
      </c>
      <c r="H249" s="61" t="str">
        <f>IF(Meldungen!I253="","",Meldungen!I253)</f>
        <v/>
      </c>
      <c r="I249" s="6" t="str">
        <f>IF(Meldungen!J253="","",Meldungen!J253)</f>
        <v/>
      </c>
      <c r="J249" s="7"/>
      <c r="K249" s="7"/>
      <c r="L249" s="7"/>
      <c r="M249" s="7"/>
      <c r="N249" s="7"/>
      <c r="O249" s="7"/>
      <c r="P249" s="29" t="str">
        <f t="shared" si="3"/>
        <v/>
      </c>
      <c r="Q249" s="7"/>
      <c r="R249" s="7"/>
    </row>
    <row r="250" spans="1:18" x14ac:dyDescent="0.2">
      <c r="A250" s="60" t="str">
        <f>IF(Meldungen!A254="","",Meldungen!A254)</f>
        <v/>
      </c>
      <c r="B250" s="60" t="str">
        <f>IF(Meldungen!B254="","x",Meldungen!B254)</f>
        <v>x</v>
      </c>
      <c r="C250" s="60" t="str">
        <f>IF(Meldungen!C254="","",Meldungen!C254)</f>
        <v/>
      </c>
      <c r="D250" s="61" t="str">
        <f>IF(Meldungen!G254="","",Meldungen!G254)</f>
        <v/>
      </c>
      <c r="E250" s="67" t="str">
        <f>IF(Meldungen!D254="","",Meldungen!D254)</f>
        <v/>
      </c>
      <c r="F250" s="61" t="str">
        <f>IF(Meldungen!E254="","",Meldungen!E254)</f>
        <v/>
      </c>
      <c r="G250" s="61" t="str">
        <f>IF(Meldungen!F254="","",Meldungen!F254)</f>
        <v/>
      </c>
      <c r="H250" s="61" t="str">
        <f>IF(Meldungen!I254="","",Meldungen!I254)</f>
        <v/>
      </c>
      <c r="I250" s="6" t="str">
        <f>IF(Meldungen!J254="","",Meldungen!J254)</f>
        <v/>
      </c>
      <c r="J250" s="7"/>
      <c r="K250" s="7"/>
      <c r="L250" s="7"/>
      <c r="M250" s="7"/>
      <c r="N250" s="7"/>
      <c r="O250" s="7"/>
      <c r="P250" s="29" t="str">
        <f t="shared" si="3"/>
        <v/>
      </c>
      <c r="Q250" s="7"/>
      <c r="R250" s="7"/>
    </row>
    <row r="251" spans="1:18" x14ac:dyDescent="0.2">
      <c r="A251" s="60" t="str">
        <f>IF(Meldungen!A255="","",Meldungen!A255)</f>
        <v/>
      </c>
      <c r="B251" s="60" t="str">
        <f>IF(Meldungen!B255="","x",Meldungen!B255)</f>
        <v>x</v>
      </c>
      <c r="C251" s="60" t="str">
        <f>IF(Meldungen!C255="","",Meldungen!C255)</f>
        <v/>
      </c>
      <c r="D251" s="61" t="str">
        <f>IF(Meldungen!G255="","",Meldungen!G255)</f>
        <v/>
      </c>
      <c r="E251" s="67" t="str">
        <f>IF(Meldungen!D255="","",Meldungen!D255)</f>
        <v/>
      </c>
      <c r="F251" s="61" t="str">
        <f>IF(Meldungen!E255="","",Meldungen!E255)</f>
        <v/>
      </c>
      <c r="G251" s="61" t="str">
        <f>IF(Meldungen!F255="","",Meldungen!F255)</f>
        <v/>
      </c>
      <c r="H251" s="61" t="str">
        <f>IF(Meldungen!I255="","",Meldungen!I255)</f>
        <v/>
      </c>
      <c r="I251" s="6" t="str">
        <f>IF(Meldungen!J255="","",Meldungen!J255)</f>
        <v/>
      </c>
      <c r="J251" s="7"/>
      <c r="K251" s="7"/>
      <c r="L251" s="7"/>
      <c r="M251" s="7"/>
      <c r="N251" s="7"/>
      <c r="O251" s="7"/>
      <c r="P251" s="29" t="str">
        <f t="shared" si="3"/>
        <v/>
      </c>
      <c r="Q251" s="7"/>
      <c r="R251" s="7"/>
    </row>
    <row r="252" spans="1:18" x14ac:dyDescent="0.2">
      <c r="A252" s="60" t="str">
        <f>IF(Meldungen!A256="","",Meldungen!A256)</f>
        <v/>
      </c>
      <c r="B252" s="60" t="str">
        <f>IF(Meldungen!B256="","x",Meldungen!B256)</f>
        <v>x</v>
      </c>
      <c r="C252" s="60" t="str">
        <f>IF(Meldungen!C256="","",Meldungen!C256)</f>
        <v/>
      </c>
      <c r="D252" s="61" t="str">
        <f>IF(Meldungen!G256="","",Meldungen!G256)</f>
        <v/>
      </c>
      <c r="E252" s="67" t="str">
        <f>IF(Meldungen!D256="","",Meldungen!D256)</f>
        <v/>
      </c>
      <c r="F252" s="61" t="str">
        <f>IF(Meldungen!E256="","",Meldungen!E256)</f>
        <v/>
      </c>
      <c r="G252" s="61" t="str">
        <f>IF(Meldungen!F256="","",Meldungen!F256)</f>
        <v/>
      </c>
      <c r="H252" s="61" t="str">
        <f>IF(Meldungen!I256="","",Meldungen!I256)</f>
        <v/>
      </c>
      <c r="I252" s="6" t="str">
        <f>IF(Meldungen!J256="","",Meldungen!J256)</f>
        <v/>
      </c>
      <c r="J252" s="7"/>
      <c r="K252" s="7"/>
      <c r="L252" s="7"/>
      <c r="M252" s="7"/>
      <c r="N252" s="7"/>
      <c r="O252" s="7"/>
      <c r="P252" s="29" t="str">
        <f t="shared" si="3"/>
        <v/>
      </c>
      <c r="Q252" s="7"/>
      <c r="R252" s="7"/>
    </row>
    <row r="253" spans="1:18" x14ac:dyDescent="0.2">
      <c r="A253" s="60" t="str">
        <f>IF(Meldungen!A257="","",Meldungen!A257)</f>
        <v/>
      </c>
      <c r="B253" s="60" t="str">
        <f>IF(Meldungen!B257="","x",Meldungen!B257)</f>
        <v>x</v>
      </c>
      <c r="C253" s="60" t="str">
        <f>IF(Meldungen!C257="","",Meldungen!C257)</f>
        <v/>
      </c>
      <c r="D253" s="61" t="str">
        <f>IF(Meldungen!G257="","",Meldungen!G257)</f>
        <v/>
      </c>
      <c r="E253" s="67" t="str">
        <f>IF(Meldungen!D257="","",Meldungen!D257)</f>
        <v/>
      </c>
      <c r="F253" s="61" t="str">
        <f>IF(Meldungen!E257="","",Meldungen!E257)</f>
        <v/>
      </c>
      <c r="G253" s="61" t="str">
        <f>IF(Meldungen!F257="","",Meldungen!F257)</f>
        <v/>
      </c>
      <c r="H253" s="61" t="str">
        <f>IF(Meldungen!I257="","",Meldungen!I257)</f>
        <v/>
      </c>
      <c r="I253" s="6" t="str">
        <f>IF(Meldungen!J257="","",Meldungen!J257)</f>
        <v/>
      </c>
      <c r="J253" s="7"/>
      <c r="K253" s="7"/>
      <c r="L253" s="7"/>
      <c r="M253" s="7"/>
      <c r="N253" s="7"/>
      <c r="O253" s="7"/>
      <c r="P253" s="29" t="str">
        <f t="shared" si="3"/>
        <v/>
      </c>
      <c r="Q253" s="7"/>
      <c r="R253" s="7"/>
    </row>
    <row r="254" spans="1:18" x14ac:dyDescent="0.2">
      <c r="A254" s="60" t="str">
        <f>IF(Meldungen!A258="","",Meldungen!A258)</f>
        <v/>
      </c>
      <c r="B254" s="60" t="str">
        <f>IF(Meldungen!B258="","x",Meldungen!B258)</f>
        <v>x</v>
      </c>
      <c r="C254" s="60" t="str">
        <f>IF(Meldungen!C258="","",Meldungen!C258)</f>
        <v/>
      </c>
      <c r="D254" s="61" t="str">
        <f>IF(Meldungen!G258="","",Meldungen!G258)</f>
        <v/>
      </c>
      <c r="E254" s="67" t="str">
        <f>IF(Meldungen!D258="","",Meldungen!D258)</f>
        <v/>
      </c>
      <c r="F254" s="61" t="str">
        <f>IF(Meldungen!E258="","",Meldungen!E258)</f>
        <v/>
      </c>
      <c r="G254" s="61" t="str">
        <f>IF(Meldungen!F258="","",Meldungen!F258)</f>
        <v/>
      </c>
      <c r="H254" s="61" t="str">
        <f>IF(Meldungen!I258="","",Meldungen!I258)</f>
        <v/>
      </c>
      <c r="I254" s="6" t="str">
        <f>IF(Meldungen!J258="","",Meldungen!J258)</f>
        <v/>
      </c>
      <c r="J254" s="7"/>
      <c r="K254" s="7"/>
      <c r="L254" s="7"/>
      <c r="M254" s="7"/>
      <c r="N254" s="7"/>
      <c r="O254" s="7"/>
      <c r="P254" s="29" t="str">
        <f t="shared" si="3"/>
        <v/>
      </c>
      <c r="Q254" s="7"/>
      <c r="R254" s="7"/>
    </row>
    <row r="255" spans="1:18" x14ac:dyDescent="0.2">
      <c r="A255" s="60" t="str">
        <f>IF(Meldungen!A259="","",Meldungen!A259)</f>
        <v/>
      </c>
      <c r="B255" s="60" t="str">
        <f>IF(Meldungen!B259="","x",Meldungen!B259)</f>
        <v>x</v>
      </c>
      <c r="C255" s="60" t="str">
        <f>IF(Meldungen!C259="","",Meldungen!C259)</f>
        <v/>
      </c>
      <c r="D255" s="61" t="str">
        <f>IF(Meldungen!G259="","",Meldungen!G259)</f>
        <v/>
      </c>
      <c r="E255" s="67" t="str">
        <f>IF(Meldungen!D259="","",Meldungen!D259)</f>
        <v/>
      </c>
      <c r="F255" s="61" t="str">
        <f>IF(Meldungen!E259="","",Meldungen!E259)</f>
        <v/>
      </c>
      <c r="G255" s="61" t="str">
        <f>IF(Meldungen!F259="","",Meldungen!F259)</f>
        <v/>
      </c>
      <c r="H255" s="61" t="str">
        <f>IF(Meldungen!I259="","",Meldungen!I259)</f>
        <v/>
      </c>
      <c r="I255" s="6" t="str">
        <f>IF(Meldungen!J259="","",Meldungen!J259)</f>
        <v/>
      </c>
      <c r="J255" s="7"/>
      <c r="K255" s="7"/>
      <c r="L255" s="7"/>
      <c r="M255" s="7"/>
      <c r="N255" s="7"/>
      <c r="O255" s="7"/>
      <c r="P255" s="29" t="str">
        <f t="shared" si="3"/>
        <v/>
      </c>
      <c r="Q255" s="7"/>
      <c r="R255" s="7"/>
    </row>
    <row r="256" spans="1:18" x14ac:dyDescent="0.2">
      <c r="A256" s="60" t="str">
        <f>IF(Meldungen!A260="","",Meldungen!A260)</f>
        <v/>
      </c>
      <c r="B256" s="60" t="str">
        <f>IF(Meldungen!B260="","x",Meldungen!B260)</f>
        <v>x</v>
      </c>
      <c r="C256" s="60" t="str">
        <f>IF(Meldungen!C260="","",Meldungen!C260)</f>
        <v/>
      </c>
      <c r="D256" s="61" t="str">
        <f>IF(Meldungen!G260="","",Meldungen!G260)</f>
        <v/>
      </c>
      <c r="E256" s="67" t="str">
        <f>IF(Meldungen!D260="","",Meldungen!D260)</f>
        <v/>
      </c>
      <c r="F256" s="61" t="str">
        <f>IF(Meldungen!E260="","",Meldungen!E260)</f>
        <v/>
      </c>
      <c r="G256" s="61" t="str">
        <f>IF(Meldungen!F260="","",Meldungen!F260)</f>
        <v/>
      </c>
      <c r="H256" s="61" t="str">
        <f>IF(Meldungen!I260="","",Meldungen!I260)</f>
        <v/>
      </c>
      <c r="I256" s="6" t="str">
        <f>IF(Meldungen!J260="","",Meldungen!J260)</f>
        <v/>
      </c>
      <c r="J256" s="7"/>
      <c r="K256" s="7"/>
      <c r="L256" s="7"/>
      <c r="M256" s="7"/>
      <c r="N256" s="7"/>
      <c r="O256" s="7"/>
      <c r="P256" s="29" t="str">
        <f t="shared" si="3"/>
        <v/>
      </c>
      <c r="Q256" s="7"/>
      <c r="R256" s="7"/>
    </row>
    <row r="257" spans="1:18" x14ac:dyDescent="0.2">
      <c r="A257" s="60" t="str">
        <f>IF(Meldungen!A261="","",Meldungen!A261)</f>
        <v/>
      </c>
      <c r="B257" s="60" t="str">
        <f>IF(Meldungen!B261="","x",Meldungen!B261)</f>
        <v>x</v>
      </c>
      <c r="C257" s="60" t="str">
        <f>IF(Meldungen!C261="","",Meldungen!C261)</f>
        <v/>
      </c>
      <c r="D257" s="61" t="str">
        <f>IF(Meldungen!G261="","",Meldungen!G261)</f>
        <v/>
      </c>
      <c r="E257" s="67" t="str">
        <f>IF(Meldungen!D261="","",Meldungen!D261)</f>
        <v/>
      </c>
      <c r="F257" s="61" t="str">
        <f>IF(Meldungen!E261="","",Meldungen!E261)</f>
        <v/>
      </c>
      <c r="G257" s="61" t="str">
        <f>IF(Meldungen!F261="","",Meldungen!F261)</f>
        <v/>
      </c>
      <c r="H257" s="61" t="str">
        <f>IF(Meldungen!I261="","",Meldungen!I261)</f>
        <v/>
      </c>
      <c r="I257" s="6" t="str">
        <f>IF(Meldungen!J261="","",Meldungen!J261)</f>
        <v/>
      </c>
      <c r="J257" s="7"/>
      <c r="K257" s="7"/>
      <c r="L257" s="7"/>
      <c r="M257" s="7"/>
      <c r="N257" s="7"/>
      <c r="O257" s="7"/>
      <c r="P257" s="29" t="str">
        <f t="shared" si="3"/>
        <v/>
      </c>
      <c r="Q257" s="7"/>
      <c r="R257" s="7"/>
    </row>
    <row r="258" spans="1:18" x14ac:dyDescent="0.2">
      <c r="A258" s="60" t="str">
        <f>IF(Meldungen!A262="","",Meldungen!A262)</f>
        <v/>
      </c>
      <c r="B258" s="60" t="str">
        <f>IF(Meldungen!B262="","x",Meldungen!B262)</f>
        <v>x</v>
      </c>
      <c r="C258" s="60" t="str">
        <f>IF(Meldungen!C262="","",Meldungen!C262)</f>
        <v/>
      </c>
      <c r="D258" s="61" t="str">
        <f>IF(Meldungen!G262="","",Meldungen!G262)</f>
        <v/>
      </c>
      <c r="E258" s="67" t="str">
        <f>IF(Meldungen!D262="","",Meldungen!D262)</f>
        <v/>
      </c>
      <c r="F258" s="61" t="str">
        <f>IF(Meldungen!E262="","",Meldungen!E262)</f>
        <v/>
      </c>
      <c r="G258" s="61" t="str">
        <f>IF(Meldungen!F262="","",Meldungen!F262)</f>
        <v/>
      </c>
      <c r="H258" s="61" t="str">
        <f>IF(Meldungen!I262="","",Meldungen!I262)</f>
        <v/>
      </c>
      <c r="I258" s="6" t="str">
        <f>IF(Meldungen!J262="","",Meldungen!J262)</f>
        <v/>
      </c>
      <c r="J258" s="7"/>
      <c r="K258" s="7"/>
      <c r="L258" s="7"/>
      <c r="M258" s="7"/>
      <c r="N258" s="7"/>
      <c r="O258" s="7"/>
      <c r="P258" s="29" t="str">
        <f t="shared" si="3"/>
        <v/>
      </c>
      <c r="Q258" s="7"/>
      <c r="R258" s="7"/>
    </row>
    <row r="259" spans="1:18" x14ac:dyDescent="0.2">
      <c r="A259" s="60" t="str">
        <f>IF(Meldungen!A263="","",Meldungen!A263)</f>
        <v/>
      </c>
      <c r="B259" s="60" t="str">
        <f>IF(Meldungen!B263="","x",Meldungen!B263)</f>
        <v>x</v>
      </c>
      <c r="C259" s="60" t="str">
        <f>IF(Meldungen!C263="","",Meldungen!C263)</f>
        <v/>
      </c>
      <c r="D259" s="61" t="str">
        <f>IF(Meldungen!G263="","",Meldungen!G263)</f>
        <v/>
      </c>
      <c r="E259" s="67" t="str">
        <f>IF(Meldungen!D263="","",Meldungen!D263)</f>
        <v/>
      </c>
      <c r="F259" s="61" t="str">
        <f>IF(Meldungen!E263="","",Meldungen!E263)</f>
        <v/>
      </c>
      <c r="G259" s="61" t="str">
        <f>IF(Meldungen!F263="","",Meldungen!F263)</f>
        <v/>
      </c>
      <c r="H259" s="61" t="str">
        <f>IF(Meldungen!I263="","",Meldungen!I263)</f>
        <v/>
      </c>
      <c r="I259" s="6" t="str">
        <f>IF(Meldungen!J263="","",Meldungen!J263)</f>
        <v/>
      </c>
      <c r="J259" s="7"/>
      <c r="K259" s="7"/>
      <c r="L259" s="7"/>
      <c r="M259" s="7"/>
      <c r="N259" s="7"/>
      <c r="O259" s="7"/>
      <c r="P259" s="29" t="str">
        <f t="shared" ref="P259:P322" si="4">IF(E259="","",IF(LEN($E259)&gt;4,YEAR($E259),IF(LEN($E259)=4,$E259,IF(LEN($E259)&lt;3,IF(($E259)+2000&gt;2030,$E259+1900,$E259+2000)))))</f>
        <v/>
      </c>
      <c r="Q259" s="7"/>
      <c r="R259" s="7"/>
    </row>
    <row r="260" spans="1:18" x14ac:dyDescent="0.2">
      <c r="A260" s="60" t="str">
        <f>IF(Meldungen!A264="","",Meldungen!A264)</f>
        <v/>
      </c>
      <c r="B260" s="60" t="str">
        <f>IF(Meldungen!B264="","x",Meldungen!B264)</f>
        <v>x</v>
      </c>
      <c r="C260" s="60" t="str">
        <f>IF(Meldungen!C264="","",Meldungen!C264)</f>
        <v/>
      </c>
      <c r="D260" s="61" t="str">
        <f>IF(Meldungen!G264="","",Meldungen!G264)</f>
        <v/>
      </c>
      <c r="E260" s="67" t="str">
        <f>IF(Meldungen!D264="","",Meldungen!D264)</f>
        <v/>
      </c>
      <c r="F260" s="61" t="str">
        <f>IF(Meldungen!E264="","",Meldungen!E264)</f>
        <v/>
      </c>
      <c r="G260" s="61" t="str">
        <f>IF(Meldungen!F264="","",Meldungen!F264)</f>
        <v/>
      </c>
      <c r="H260" s="61" t="str">
        <f>IF(Meldungen!I264="","",Meldungen!I264)</f>
        <v/>
      </c>
      <c r="I260" s="6" t="str">
        <f>IF(Meldungen!J264="","",Meldungen!J264)</f>
        <v/>
      </c>
      <c r="J260" s="7"/>
      <c r="K260" s="7"/>
      <c r="L260" s="7"/>
      <c r="M260" s="7"/>
      <c r="N260" s="7"/>
      <c r="O260" s="7"/>
      <c r="P260" s="29" t="str">
        <f t="shared" si="4"/>
        <v/>
      </c>
      <c r="Q260" s="7"/>
      <c r="R260" s="7"/>
    </row>
    <row r="261" spans="1:18" x14ac:dyDescent="0.2">
      <c r="A261" s="60" t="str">
        <f>IF(Meldungen!A265="","",Meldungen!A265)</f>
        <v/>
      </c>
      <c r="B261" s="60" t="str">
        <f>IF(Meldungen!B265="","x",Meldungen!B265)</f>
        <v>x</v>
      </c>
      <c r="C261" s="60" t="str">
        <f>IF(Meldungen!C265="","",Meldungen!C265)</f>
        <v/>
      </c>
      <c r="D261" s="61" t="str">
        <f>IF(Meldungen!G265="","",Meldungen!G265)</f>
        <v/>
      </c>
      <c r="E261" s="67" t="str">
        <f>IF(Meldungen!D265="","",Meldungen!D265)</f>
        <v/>
      </c>
      <c r="F261" s="61" t="str">
        <f>IF(Meldungen!E265="","",Meldungen!E265)</f>
        <v/>
      </c>
      <c r="G261" s="61" t="str">
        <f>IF(Meldungen!F265="","",Meldungen!F265)</f>
        <v/>
      </c>
      <c r="H261" s="61" t="str">
        <f>IF(Meldungen!I265="","",Meldungen!I265)</f>
        <v/>
      </c>
      <c r="I261" s="6" t="str">
        <f>IF(Meldungen!J265="","",Meldungen!J265)</f>
        <v/>
      </c>
      <c r="J261" s="7"/>
      <c r="K261" s="7"/>
      <c r="L261" s="7"/>
      <c r="M261" s="7"/>
      <c r="N261" s="7"/>
      <c r="O261" s="7"/>
      <c r="P261" s="29" t="str">
        <f t="shared" si="4"/>
        <v/>
      </c>
      <c r="Q261" s="7"/>
      <c r="R261" s="7"/>
    </row>
    <row r="262" spans="1:18" x14ac:dyDescent="0.2">
      <c r="A262" s="60" t="str">
        <f>IF(Meldungen!A266="","",Meldungen!A266)</f>
        <v/>
      </c>
      <c r="B262" s="60" t="str">
        <f>IF(Meldungen!B266="","x",Meldungen!B266)</f>
        <v>x</v>
      </c>
      <c r="C262" s="60" t="str">
        <f>IF(Meldungen!C266="","",Meldungen!C266)</f>
        <v/>
      </c>
      <c r="D262" s="61" t="str">
        <f>IF(Meldungen!G266="","",Meldungen!G266)</f>
        <v/>
      </c>
      <c r="E262" s="67" t="str">
        <f>IF(Meldungen!D266="","",Meldungen!D266)</f>
        <v/>
      </c>
      <c r="F262" s="61" t="str">
        <f>IF(Meldungen!E266="","",Meldungen!E266)</f>
        <v/>
      </c>
      <c r="G262" s="61" t="str">
        <f>IF(Meldungen!F266="","",Meldungen!F266)</f>
        <v/>
      </c>
      <c r="H262" s="61" t="str">
        <f>IF(Meldungen!I266="","",Meldungen!I266)</f>
        <v/>
      </c>
      <c r="I262" s="6" t="str">
        <f>IF(Meldungen!J266="","",Meldungen!J266)</f>
        <v/>
      </c>
      <c r="J262" s="7"/>
      <c r="K262" s="7"/>
      <c r="L262" s="7"/>
      <c r="M262" s="7"/>
      <c r="N262" s="7"/>
      <c r="O262" s="7"/>
      <c r="P262" s="29" t="str">
        <f t="shared" si="4"/>
        <v/>
      </c>
      <c r="Q262" s="7"/>
      <c r="R262" s="7"/>
    </row>
    <row r="263" spans="1:18" x14ac:dyDescent="0.2">
      <c r="A263" s="60" t="str">
        <f>IF(Meldungen!A267="","",Meldungen!A267)</f>
        <v/>
      </c>
      <c r="B263" s="60" t="str">
        <f>IF(Meldungen!B267="","x",Meldungen!B267)</f>
        <v>x</v>
      </c>
      <c r="C263" s="60" t="str">
        <f>IF(Meldungen!C267="","",Meldungen!C267)</f>
        <v/>
      </c>
      <c r="D263" s="61" t="str">
        <f>IF(Meldungen!G267="","",Meldungen!G267)</f>
        <v/>
      </c>
      <c r="E263" s="67" t="str">
        <f>IF(Meldungen!D267="","",Meldungen!D267)</f>
        <v/>
      </c>
      <c r="F263" s="61" t="str">
        <f>IF(Meldungen!E267="","",Meldungen!E267)</f>
        <v/>
      </c>
      <c r="G263" s="61" t="str">
        <f>IF(Meldungen!F267="","",Meldungen!F267)</f>
        <v/>
      </c>
      <c r="H263" s="61" t="str">
        <f>IF(Meldungen!I267="","",Meldungen!I267)</f>
        <v/>
      </c>
      <c r="I263" s="6" t="str">
        <f>IF(Meldungen!J267="","",Meldungen!J267)</f>
        <v/>
      </c>
      <c r="J263" s="7"/>
      <c r="K263" s="7"/>
      <c r="L263" s="7"/>
      <c r="M263" s="7"/>
      <c r="N263" s="7"/>
      <c r="O263" s="7"/>
      <c r="P263" s="29" t="str">
        <f t="shared" si="4"/>
        <v/>
      </c>
      <c r="Q263" s="7"/>
      <c r="R263" s="7"/>
    </row>
    <row r="264" spans="1:18" x14ac:dyDescent="0.2">
      <c r="A264" s="60" t="str">
        <f>IF(Meldungen!A268="","",Meldungen!A268)</f>
        <v/>
      </c>
      <c r="B264" s="60" t="str">
        <f>IF(Meldungen!B268="","x",Meldungen!B268)</f>
        <v>x</v>
      </c>
      <c r="C264" s="60" t="str">
        <f>IF(Meldungen!C268="","",Meldungen!C268)</f>
        <v/>
      </c>
      <c r="D264" s="61" t="str">
        <f>IF(Meldungen!G268="","",Meldungen!G268)</f>
        <v/>
      </c>
      <c r="E264" s="67" t="str">
        <f>IF(Meldungen!D268="","",Meldungen!D268)</f>
        <v/>
      </c>
      <c r="F264" s="61" t="str">
        <f>IF(Meldungen!E268="","",Meldungen!E268)</f>
        <v/>
      </c>
      <c r="G264" s="61" t="str">
        <f>IF(Meldungen!F268="","",Meldungen!F268)</f>
        <v/>
      </c>
      <c r="H264" s="61" t="str">
        <f>IF(Meldungen!I268="","",Meldungen!I268)</f>
        <v/>
      </c>
      <c r="I264" s="6" t="str">
        <f>IF(Meldungen!J268="","",Meldungen!J268)</f>
        <v/>
      </c>
      <c r="J264" s="7"/>
      <c r="K264" s="7"/>
      <c r="L264" s="7"/>
      <c r="M264" s="7"/>
      <c r="N264" s="7"/>
      <c r="O264" s="7"/>
      <c r="P264" s="29" t="str">
        <f t="shared" si="4"/>
        <v/>
      </c>
      <c r="Q264" s="7"/>
      <c r="R264" s="7"/>
    </row>
    <row r="265" spans="1:18" x14ac:dyDescent="0.2">
      <c r="A265" s="60" t="str">
        <f>IF(Meldungen!A269="","",Meldungen!A269)</f>
        <v/>
      </c>
      <c r="B265" s="60" t="str">
        <f>IF(Meldungen!B269="","x",Meldungen!B269)</f>
        <v>x</v>
      </c>
      <c r="C265" s="60" t="str">
        <f>IF(Meldungen!C269="","",Meldungen!C269)</f>
        <v/>
      </c>
      <c r="D265" s="61" t="str">
        <f>IF(Meldungen!G269="","",Meldungen!G269)</f>
        <v/>
      </c>
      <c r="E265" s="67" t="str">
        <f>IF(Meldungen!D269="","",Meldungen!D269)</f>
        <v/>
      </c>
      <c r="F265" s="61" t="str">
        <f>IF(Meldungen!E269="","",Meldungen!E269)</f>
        <v/>
      </c>
      <c r="G265" s="61" t="str">
        <f>IF(Meldungen!F269="","",Meldungen!F269)</f>
        <v/>
      </c>
      <c r="H265" s="61" t="str">
        <f>IF(Meldungen!I269="","",Meldungen!I269)</f>
        <v/>
      </c>
      <c r="I265" s="6" t="str">
        <f>IF(Meldungen!J269="","",Meldungen!J269)</f>
        <v/>
      </c>
      <c r="J265" s="7"/>
      <c r="K265" s="7"/>
      <c r="L265" s="7"/>
      <c r="M265" s="7"/>
      <c r="N265" s="7"/>
      <c r="O265" s="7"/>
      <c r="P265" s="29" t="str">
        <f t="shared" si="4"/>
        <v/>
      </c>
      <c r="Q265" s="7"/>
      <c r="R265" s="7"/>
    </row>
    <row r="266" spans="1:18" x14ac:dyDescent="0.2">
      <c r="A266" s="60" t="str">
        <f>IF(Meldungen!A270="","",Meldungen!A270)</f>
        <v/>
      </c>
      <c r="B266" s="60" t="str">
        <f>IF(Meldungen!B270="","x",Meldungen!B270)</f>
        <v>x</v>
      </c>
      <c r="C266" s="60" t="str">
        <f>IF(Meldungen!C270="","",Meldungen!C270)</f>
        <v/>
      </c>
      <c r="D266" s="61" t="str">
        <f>IF(Meldungen!G270="","",Meldungen!G270)</f>
        <v/>
      </c>
      <c r="E266" s="67" t="str">
        <f>IF(Meldungen!D270="","",Meldungen!D270)</f>
        <v/>
      </c>
      <c r="F266" s="61" t="str">
        <f>IF(Meldungen!E270="","",Meldungen!E270)</f>
        <v/>
      </c>
      <c r="G266" s="61" t="str">
        <f>IF(Meldungen!F270="","",Meldungen!F270)</f>
        <v/>
      </c>
      <c r="H266" s="61" t="str">
        <f>IF(Meldungen!I270="","",Meldungen!I270)</f>
        <v/>
      </c>
      <c r="I266" s="6" t="str">
        <f>IF(Meldungen!J270="","",Meldungen!J270)</f>
        <v/>
      </c>
      <c r="J266" s="7"/>
      <c r="K266" s="7"/>
      <c r="L266" s="7"/>
      <c r="M266" s="7"/>
      <c r="N266" s="7"/>
      <c r="O266" s="7"/>
      <c r="P266" s="29" t="str">
        <f t="shared" si="4"/>
        <v/>
      </c>
      <c r="Q266" s="7"/>
      <c r="R266" s="7"/>
    </row>
    <row r="267" spans="1:18" x14ac:dyDescent="0.2">
      <c r="A267" s="60" t="str">
        <f>IF(Meldungen!A271="","",Meldungen!A271)</f>
        <v/>
      </c>
      <c r="B267" s="60" t="str">
        <f>IF(Meldungen!B271="","x",Meldungen!B271)</f>
        <v>x</v>
      </c>
      <c r="C267" s="60" t="str">
        <f>IF(Meldungen!C271="","",Meldungen!C271)</f>
        <v/>
      </c>
      <c r="D267" s="61" t="str">
        <f>IF(Meldungen!G271="","",Meldungen!G271)</f>
        <v/>
      </c>
      <c r="E267" s="67" t="str">
        <f>IF(Meldungen!D271="","",Meldungen!D271)</f>
        <v/>
      </c>
      <c r="F267" s="61" t="str">
        <f>IF(Meldungen!E271="","",Meldungen!E271)</f>
        <v/>
      </c>
      <c r="G267" s="61" t="str">
        <f>IF(Meldungen!F271="","",Meldungen!F271)</f>
        <v/>
      </c>
      <c r="H267" s="61" t="str">
        <f>IF(Meldungen!I271="","",Meldungen!I271)</f>
        <v/>
      </c>
      <c r="I267" s="6" t="str">
        <f>IF(Meldungen!J271="","",Meldungen!J271)</f>
        <v/>
      </c>
      <c r="J267" s="7"/>
      <c r="K267" s="7"/>
      <c r="L267" s="7"/>
      <c r="M267" s="7"/>
      <c r="N267" s="7"/>
      <c r="O267" s="7"/>
      <c r="P267" s="29" t="str">
        <f t="shared" si="4"/>
        <v/>
      </c>
      <c r="Q267" s="7"/>
      <c r="R267" s="7"/>
    </row>
    <row r="268" spans="1:18" x14ac:dyDescent="0.2">
      <c r="A268" s="60" t="str">
        <f>IF(Meldungen!A272="","",Meldungen!A272)</f>
        <v/>
      </c>
      <c r="B268" s="60" t="str">
        <f>IF(Meldungen!B272="","x",Meldungen!B272)</f>
        <v>x</v>
      </c>
      <c r="C268" s="60" t="str">
        <f>IF(Meldungen!C272="","",Meldungen!C272)</f>
        <v/>
      </c>
      <c r="D268" s="61" t="str">
        <f>IF(Meldungen!G272="","",Meldungen!G272)</f>
        <v/>
      </c>
      <c r="E268" s="67" t="str">
        <f>IF(Meldungen!D272="","",Meldungen!D272)</f>
        <v/>
      </c>
      <c r="F268" s="61" t="str">
        <f>IF(Meldungen!E272="","",Meldungen!E272)</f>
        <v/>
      </c>
      <c r="G268" s="61" t="str">
        <f>IF(Meldungen!F272="","",Meldungen!F272)</f>
        <v/>
      </c>
      <c r="H268" s="61" t="str">
        <f>IF(Meldungen!I272="","",Meldungen!I272)</f>
        <v/>
      </c>
      <c r="I268" s="6" t="str">
        <f>IF(Meldungen!J272="","",Meldungen!J272)</f>
        <v/>
      </c>
      <c r="J268" s="7"/>
      <c r="K268" s="7"/>
      <c r="L268" s="7"/>
      <c r="M268" s="7"/>
      <c r="N268" s="7"/>
      <c r="O268" s="7"/>
      <c r="P268" s="29" t="str">
        <f t="shared" si="4"/>
        <v/>
      </c>
      <c r="Q268" s="7"/>
      <c r="R268" s="7"/>
    </row>
    <row r="269" spans="1:18" x14ac:dyDescent="0.2">
      <c r="A269" s="60" t="str">
        <f>IF(Meldungen!A273="","",Meldungen!A273)</f>
        <v/>
      </c>
      <c r="B269" s="60" t="str">
        <f>IF(Meldungen!B273="","x",Meldungen!B273)</f>
        <v>x</v>
      </c>
      <c r="C269" s="60" t="str">
        <f>IF(Meldungen!C273="","",Meldungen!C273)</f>
        <v/>
      </c>
      <c r="D269" s="61" t="str">
        <f>IF(Meldungen!G273="","",Meldungen!G273)</f>
        <v/>
      </c>
      <c r="E269" s="67" t="str">
        <f>IF(Meldungen!D273="","",Meldungen!D273)</f>
        <v/>
      </c>
      <c r="F269" s="61" t="str">
        <f>IF(Meldungen!E273="","",Meldungen!E273)</f>
        <v/>
      </c>
      <c r="G269" s="61" t="str">
        <f>IF(Meldungen!F273="","",Meldungen!F273)</f>
        <v/>
      </c>
      <c r="H269" s="61" t="str">
        <f>IF(Meldungen!I273="","",Meldungen!I273)</f>
        <v/>
      </c>
      <c r="I269" s="6" t="str">
        <f>IF(Meldungen!J273="","",Meldungen!J273)</f>
        <v/>
      </c>
      <c r="J269" s="7"/>
      <c r="K269" s="7"/>
      <c r="L269" s="7"/>
      <c r="M269" s="7"/>
      <c r="N269" s="7"/>
      <c r="O269" s="7"/>
      <c r="P269" s="29" t="str">
        <f t="shared" si="4"/>
        <v/>
      </c>
      <c r="Q269" s="7"/>
      <c r="R269" s="7"/>
    </row>
    <row r="270" spans="1:18" x14ac:dyDescent="0.2">
      <c r="A270" s="60" t="str">
        <f>IF(Meldungen!A274="","",Meldungen!A274)</f>
        <v/>
      </c>
      <c r="B270" s="60" t="str">
        <f>IF(Meldungen!B274="","x",Meldungen!B274)</f>
        <v>x</v>
      </c>
      <c r="C270" s="60" t="str">
        <f>IF(Meldungen!C274="","",Meldungen!C274)</f>
        <v/>
      </c>
      <c r="D270" s="61" t="str">
        <f>IF(Meldungen!G274="","",Meldungen!G274)</f>
        <v/>
      </c>
      <c r="E270" s="67" t="str">
        <f>IF(Meldungen!D274="","",Meldungen!D274)</f>
        <v/>
      </c>
      <c r="F270" s="61" t="str">
        <f>IF(Meldungen!E274="","",Meldungen!E274)</f>
        <v/>
      </c>
      <c r="G270" s="61" t="str">
        <f>IF(Meldungen!F274="","",Meldungen!F274)</f>
        <v/>
      </c>
      <c r="H270" s="61" t="str">
        <f>IF(Meldungen!I274="","",Meldungen!I274)</f>
        <v/>
      </c>
      <c r="I270" s="6" t="str">
        <f>IF(Meldungen!J274="","",Meldungen!J274)</f>
        <v/>
      </c>
      <c r="J270" s="7"/>
      <c r="K270" s="7"/>
      <c r="L270" s="7"/>
      <c r="M270" s="7"/>
      <c r="N270" s="7"/>
      <c r="O270" s="7"/>
      <c r="P270" s="29" t="str">
        <f t="shared" si="4"/>
        <v/>
      </c>
      <c r="Q270" s="7"/>
      <c r="R270" s="7"/>
    </row>
    <row r="271" spans="1:18" x14ac:dyDescent="0.2">
      <c r="A271" s="60" t="str">
        <f>IF(Meldungen!A275="","",Meldungen!A275)</f>
        <v/>
      </c>
      <c r="B271" s="60" t="str">
        <f>IF(Meldungen!B275="","x",Meldungen!B275)</f>
        <v>x</v>
      </c>
      <c r="C271" s="60" t="str">
        <f>IF(Meldungen!C275="","",Meldungen!C275)</f>
        <v/>
      </c>
      <c r="D271" s="61" t="str">
        <f>IF(Meldungen!G275="","",Meldungen!G275)</f>
        <v/>
      </c>
      <c r="E271" s="67" t="str">
        <f>IF(Meldungen!D275="","",Meldungen!D275)</f>
        <v/>
      </c>
      <c r="F271" s="61" t="str">
        <f>IF(Meldungen!E275="","",Meldungen!E275)</f>
        <v/>
      </c>
      <c r="G271" s="61" t="str">
        <f>IF(Meldungen!F275="","",Meldungen!F275)</f>
        <v/>
      </c>
      <c r="H271" s="61" t="str">
        <f>IF(Meldungen!I275="","",Meldungen!I275)</f>
        <v/>
      </c>
      <c r="I271" s="6" t="str">
        <f>IF(Meldungen!J275="","",Meldungen!J275)</f>
        <v/>
      </c>
      <c r="J271" s="7"/>
      <c r="K271" s="7"/>
      <c r="L271" s="7"/>
      <c r="M271" s="7"/>
      <c r="N271" s="7"/>
      <c r="O271" s="7"/>
      <c r="P271" s="29" t="str">
        <f t="shared" si="4"/>
        <v/>
      </c>
      <c r="Q271" s="7"/>
      <c r="R271" s="7"/>
    </row>
    <row r="272" spans="1:18" x14ac:dyDescent="0.2">
      <c r="A272" s="60" t="str">
        <f>IF(Meldungen!A276="","",Meldungen!A276)</f>
        <v/>
      </c>
      <c r="B272" s="60" t="str">
        <f>IF(Meldungen!B276="","x",Meldungen!B276)</f>
        <v>x</v>
      </c>
      <c r="C272" s="60" t="str">
        <f>IF(Meldungen!C276="","",Meldungen!C276)</f>
        <v/>
      </c>
      <c r="D272" s="61" t="str">
        <f>IF(Meldungen!G276="","",Meldungen!G276)</f>
        <v/>
      </c>
      <c r="E272" s="67" t="str">
        <f>IF(Meldungen!D276="","",Meldungen!D276)</f>
        <v/>
      </c>
      <c r="F272" s="61" t="str">
        <f>IF(Meldungen!E276="","",Meldungen!E276)</f>
        <v/>
      </c>
      <c r="G272" s="61" t="str">
        <f>IF(Meldungen!F276="","",Meldungen!F276)</f>
        <v/>
      </c>
      <c r="H272" s="61" t="str">
        <f>IF(Meldungen!I276="","",Meldungen!I276)</f>
        <v/>
      </c>
      <c r="I272" s="6" t="str">
        <f>IF(Meldungen!J276="","",Meldungen!J276)</f>
        <v/>
      </c>
      <c r="J272" s="7"/>
      <c r="K272" s="7"/>
      <c r="L272" s="7"/>
      <c r="M272" s="7"/>
      <c r="N272" s="7"/>
      <c r="O272" s="7"/>
      <c r="P272" s="29" t="str">
        <f t="shared" si="4"/>
        <v/>
      </c>
      <c r="Q272" s="7"/>
      <c r="R272" s="7"/>
    </row>
    <row r="273" spans="1:18" x14ac:dyDescent="0.2">
      <c r="A273" s="60" t="str">
        <f>IF(Meldungen!A277="","",Meldungen!A277)</f>
        <v/>
      </c>
      <c r="B273" s="60" t="str">
        <f>IF(Meldungen!B277="","x",Meldungen!B277)</f>
        <v>x</v>
      </c>
      <c r="C273" s="60" t="str">
        <f>IF(Meldungen!C277="","",Meldungen!C277)</f>
        <v/>
      </c>
      <c r="D273" s="61" t="str">
        <f>IF(Meldungen!G277="","",Meldungen!G277)</f>
        <v/>
      </c>
      <c r="E273" s="67" t="str">
        <f>IF(Meldungen!D277="","",Meldungen!D277)</f>
        <v/>
      </c>
      <c r="F273" s="61" t="str">
        <f>IF(Meldungen!E277="","",Meldungen!E277)</f>
        <v/>
      </c>
      <c r="G273" s="61" t="str">
        <f>IF(Meldungen!F277="","",Meldungen!F277)</f>
        <v/>
      </c>
      <c r="H273" s="61" t="str">
        <f>IF(Meldungen!I277="","",Meldungen!I277)</f>
        <v/>
      </c>
      <c r="I273" s="6" t="str">
        <f>IF(Meldungen!J277="","",Meldungen!J277)</f>
        <v/>
      </c>
      <c r="J273" s="7"/>
      <c r="K273" s="7"/>
      <c r="L273" s="7"/>
      <c r="M273" s="7"/>
      <c r="N273" s="7"/>
      <c r="O273" s="7"/>
      <c r="P273" s="29" t="str">
        <f t="shared" si="4"/>
        <v/>
      </c>
      <c r="Q273" s="7"/>
      <c r="R273" s="7"/>
    </row>
    <row r="274" spans="1:18" x14ac:dyDescent="0.2">
      <c r="A274" s="60" t="str">
        <f>IF(Meldungen!A278="","",Meldungen!A278)</f>
        <v/>
      </c>
      <c r="B274" s="60" t="str">
        <f>IF(Meldungen!B278="","x",Meldungen!B278)</f>
        <v>x</v>
      </c>
      <c r="C274" s="60" t="str">
        <f>IF(Meldungen!C278="","",Meldungen!C278)</f>
        <v/>
      </c>
      <c r="D274" s="61" t="str">
        <f>IF(Meldungen!G278="","",Meldungen!G278)</f>
        <v/>
      </c>
      <c r="E274" s="67" t="str">
        <f>IF(Meldungen!D278="","",Meldungen!D278)</f>
        <v/>
      </c>
      <c r="F274" s="61" t="str">
        <f>IF(Meldungen!E278="","",Meldungen!E278)</f>
        <v/>
      </c>
      <c r="G274" s="61" t="str">
        <f>IF(Meldungen!F278="","",Meldungen!F278)</f>
        <v/>
      </c>
      <c r="H274" s="61" t="str">
        <f>IF(Meldungen!I278="","",Meldungen!I278)</f>
        <v/>
      </c>
      <c r="I274" s="6" t="str">
        <f>IF(Meldungen!J278="","",Meldungen!J278)</f>
        <v/>
      </c>
      <c r="J274" s="7"/>
      <c r="K274" s="7"/>
      <c r="L274" s="7"/>
      <c r="M274" s="7"/>
      <c r="N274" s="7"/>
      <c r="O274" s="7"/>
      <c r="P274" s="29" t="str">
        <f t="shared" si="4"/>
        <v/>
      </c>
      <c r="Q274" s="7"/>
      <c r="R274" s="7"/>
    </row>
    <row r="275" spans="1:18" x14ac:dyDescent="0.2">
      <c r="A275" s="60" t="str">
        <f>IF(Meldungen!A279="","",Meldungen!A279)</f>
        <v/>
      </c>
      <c r="B275" s="60" t="str">
        <f>IF(Meldungen!B279="","x",Meldungen!B279)</f>
        <v>x</v>
      </c>
      <c r="C275" s="60" t="str">
        <f>IF(Meldungen!C279="","",Meldungen!C279)</f>
        <v/>
      </c>
      <c r="D275" s="61" t="str">
        <f>IF(Meldungen!G279="","",Meldungen!G279)</f>
        <v/>
      </c>
      <c r="E275" s="67" t="str">
        <f>IF(Meldungen!D279="","",Meldungen!D279)</f>
        <v/>
      </c>
      <c r="F275" s="61" t="str">
        <f>IF(Meldungen!E279="","",Meldungen!E279)</f>
        <v/>
      </c>
      <c r="G275" s="61" t="str">
        <f>IF(Meldungen!F279="","",Meldungen!F279)</f>
        <v/>
      </c>
      <c r="H275" s="61" t="str">
        <f>IF(Meldungen!I279="","",Meldungen!I279)</f>
        <v/>
      </c>
      <c r="I275" s="6" t="str">
        <f>IF(Meldungen!J279="","",Meldungen!J279)</f>
        <v/>
      </c>
      <c r="J275" s="7"/>
      <c r="K275" s="7"/>
      <c r="L275" s="7"/>
      <c r="M275" s="7"/>
      <c r="N275" s="7"/>
      <c r="O275" s="7"/>
      <c r="P275" s="29" t="str">
        <f t="shared" si="4"/>
        <v/>
      </c>
      <c r="Q275" s="7"/>
      <c r="R275" s="7"/>
    </row>
    <row r="276" spans="1:18" x14ac:dyDescent="0.2">
      <c r="A276" s="60" t="str">
        <f>IF(Meldungen!A280="","",Meldungen!A280)</f>
        <v/>
      </c>
      <c r="B276" s="60" t="str">
        <f>IF(Meldungen!B280="","x",Meldungen!B280)</f>
        <v>x</v>
      </c>
      <c r="C276" s="60" t="str">
        <f>IF(Meldungen!C280="","",Meldungen!C280)</f>
        <v/>
      </c>
      <c r="D276" s="61" t="str">
        <f>IF(Meldungen!G280="","",Meldungen!G280)</f>
        <v/>
      </c>
      <c r="E276" s="67" t="str">
        <f>IF(Meldungen!D280="","",Meldungen!D280)</f>
        <v/>
      </c>
      <c r="F276" s="61" t="str">
        <f>IF(Meldungen!E280="","",Meldungen!E280)</f>
        <v/>
      </c>
      <c r="G276" s="61" t="str">
        <f>IF(Meldungen!F280="","",Meldungen!F280)</f>
        <v/>
      </c>
      <c r="H276" s="61" t="str">
        <f>IF(Meldungen!I280="","",Meldungen!I280)</f>
        <v/>
      </c>
      <c r="I276" s="6" t="str">
        <f>IF(Meldungen!J280="","",Meldungen!J280)</f>
        <v/>
      </c>
      <c r="J276" s="7"/>
      <c r="K276" s="7"/>
      <c r="L276" s="7"/>
      <c r="M276" s="7"/>
      <c r="N276" s="7"/>
      <c r="O276" s="7"/>
      <c r="P276" s="29" t="str">
        <f t="shared" si="4"/>
        <v/>
      </c>
      <c r="Q276" s="7"/>
      <c r="R276" s="7"/>
    </row>
    <row r="277" spans="1:18" x14ac:dyDescent="0.2">
      <c r="A277" s="60" t="str">
        <f>IF(Meldungen!A281="","",Meldungen!A281)</f>
        <v/>
      </c>
      <c r="B277" s="60" t="str">
        <f>IF(Meldungen!B281="","x",Meldungen!B281)</f>
        <v>x</v>
      </c>
      <c r="C277" s="60" t="str">
        <f>IF(Meldungen!C281="","",Meldungen!C281)</f>
        <v/>
      </c>
      <c r="D277" s="61" t="str">
        <f>IF(Meldungen!G281="","",Meldungen!G281)</f>
        <v/>
      </c>
      <c r="E277" s="67" t="str">
        <f>IF(Meldungen!D281="","",Meldungen!D281)</f>
        <v/>
      </c>
      <c r="F277" s="61" t="str">
        <f>IF(Meldungen!E281="","",Meldungen!E281)</f>
        <v/>
      </c>
      <c r="G277" s="61" t="str">
        <f>IF(Meldungen!F281="","",Meldungen!F281)</f>
        <v/>
      </c>
      <c r="H277" s="61" t="str">
        <f>IF(Meldungen!I281="","",Meldungen!I281)</f>
        <v/>
      </c>
      <c r="I277" s="6" t="str">
        <f>IF(Meldungen!J281="","",Meldungen!J281)</f>
        <v/>
      </c>
      <c r="J277" s="7"/>
      <c r="K277" s="7"/>
      <c r="L277" s="7"/>
      <c r="M277" s="7"/>
      <c r="N277" s="7"/>
      <c r="O277" s="7"/>
      <c r="P277" s="29" t="str">
        <f t="shared" si="4"/>
        <v/>
      </c>
      <c r="Q277" s="7"/>
      <c r="R277" s="7"/>
    </row>
    <row r="278" spans="1:18" x14ac:dyDescent="0.2">
      <c r="A278" s="60" t="str">
        <f>IF(Meldungen!A282="","",Meldungen!A282)</f>
        <v/>
      </c>
      <c r="B278" s="60" t="str">
        <f>IF(Meldungen!B282="","x",Meldungen!B282)</f>
        <v>x</v>
      </c>
      <c r="C278" s="60" t="str">
        <f>IF(Meldungen!C282="","",Meldungen!C282)</f>
        <v/>
      </c>
      <c r="D278" s="61" t="str">
        <f>IF(Meldungen!G282="","",Meldungen!G282)</f>
        <v/>
      </c>
      <c r="E278" s="67" t="str">
        <f>IF(Meldungen!D282="","",Meldungen!D282)</f>
        <v/>
      </c>
      <c r="F278" s="61" t="str">
        <f>IF(Meldungen!E282="","",Meldungen!E282)</f>
        <v/>
      </c>
      <c r="G278" s="61" t="str">
        <f>IF(Meldungen!F282="","",Meldungen!F282)</f>
        <v/>
      </c>
      <c r="H278" s="61" t="str">
        <f>IF(Meldungen!I282="","",Meldungen!I282)</f>
        <v/>
      </c>
      <c r="I278" s="6" t="str">
        <f>IF(Meldungen!J282="","",Meldungen!J282)</f>
        <v/>
      </c>
      <c r="J278" s="7"/>
      <c r="K278" s="7"/>
      <c r="L278" s="7"/>
      <c r="M278" s="7"/>
      <c r="N278" s="7"/>
      <c r="O278" s="7"/>
      <c r="P278" s="29" t="str">
        <f t="shared" si="4"/>
        <v/>
      </c>
      <c r="Q278" s="7"/>
      <c r="R278" s="7"/>
    </row>
    <row r="279" spans="1:18" x14ac:dyDescent="0.2">
      <c r="A279" s="60" t="str">
        <f>IF(Meldungen!A283="","",Meldungen!A283)</f>
        <v/>
      </c>
      <c r="B279" s="60" t="str">
        <f>IF(Meldungen!B283="","x",Meldungen!B283)</f>
        <v>x</v>
      </c>
      <c r="C279" s="60" t="str">
        <f>IF(Meldungen!C283="","",Meldungen!C283)</f>
        <v/>
      </c>
      <c r="D279" s="61" t="str">
        <f>IF(Meldungen!G283="","",Meldungen!G283)</f>
        <v/>
      </c>
      <c r="E279" s="67" t="str">
        <f>IF(Meldungen!D283="","",Meldungen!D283)</f>
        <v/>
      </c>
      <c r="F279" s="61" t="str">
        <f>IF(Meldungen!E283="","",Meldungen!E283)</f>
        <v/>
      </c>
      <c r="G279" s="61" t="str">
        <f>IF(Meldungen!F283="","",Meldungen!F283)</f>
        <v/>
      </c>
      <c r="H279" s="61" t="str">
        <f>IF(Meldungen!I283="","",Meldungen!I283)</f>
        <v/>
      </c>
      <c r="I279" s="6" t="str">
        <f>IF(Meldungen!J283="","",Meldungen!J283)</f>
        <v/>
      </c>
      <c r="J279" s="7"/>
      <c r="K279" s="7"/>
      <c r="L279" s="7"/>
      <c r="M279" s="7"/>
      <c r="N279" s="7"/>
      <c r="O279" s="7"/>
      <c r="P279" s="29" t="str">
        <f t="shared" si="4"/>
        <v/>
      </c>
      <c r="Q279" s="7"/>
      <c r="R279" s="7"/>
    </row>
    <row r="280" spans="1:18" x14ac:dyDescent="0.2">
      <c r="A280" s="60" t="str">
        <f>IF(Meldungen!A284="","",Meldungen!A284)</f>
        <v/>
      </c>
      <c r="B280" s="60" t="str">
        <f>IF(Meldungen!B284="","x",Meldungen!B284)</f>
        <v>x</v>
      </c>
      <c r="C280" s="60" t="str">
        <f>IF(Meldungen!C284="","",Meldungen!C284)</f>
        <v/>
      </c>
      <c r="D280" s="61" t="str">
        <f>IF(Meldungen!G284="","",Meldungen!G284)</f>
        <v/>
      </c>
      <c r="E280" s="67" t="str">
        <f>IF(Meldungen!D284="","",Meldungen!D284)</f>
        <v/>
      </c>
      <c r="F280" s="61" t="str">
        <f>IF(Meldungen!E284="","",Meldungen!E284)</f>
        <v/>
      </c>
      <c r="G280" s="61" t="str">
        <f>IF(Meldungen!F284="","",Meldungen!F284)</f>
        <v/>
      </c>
      <c r="H280" s="61" t="str">
        <f>IF(Meldungen!I284="","",Meldungen!I284)</f>
        <v/>
      </c>
      <c r="I280" s="6" t="str">
        <f>IF(Meldungen!J284="","",Meldungen!J284)</f>
        <v/>
      </c>
      <c r="J280" s="7"/>
      <c r="K280" s="7"/>
      <c r="L280" s="7"/>
      <c r="M280" s="7"/>
      <c r="N280" s="7"/>
      <c r="O280" s="7"/>
      <c r="P280" s="29" t="str">
        <f t="shared" si="4"/>
        <v/>
      </c>
      <c r="Q280" s="7"/>
      <c r="R280" s="7"/>
    </row>
    <row r="281" spans="1:18" x14ac:dyDescent="0.2">
      <c r="A281" s="60" t="str">
        <f>IF(Meldungen!A285="","",Meldungen!A285)</f>
        <v/>
      </c>
      <c r="B281" s="60" t="str">
        <f>IF(Meldungen!B285="","x",Meldungen!B285)</f>
        <v>x</v>
      </c>
      <c r="C281" s="60" t="str">
        <f>IF(Meldungen!C285="","",Meldungen!C285)</f>
        <v/>
      </c>
      <c r="D281" s="61" t="str">
        <f>IF(Meldungen!G285="","",Meldungen!G285)</f>
        <v/>
      </c>
      <c r="E281" s="67" t="str">
        <f>IF(Meldungen!D285="","",Meldungen!D285)</f>
        <v/>
      </c>
      <c r="F281" s="61" t="str">
        <f>IF(Meldungen!E285="","",Meldungen!E285)</f>
        <v/>
      </c>
      <c r="G281" s="61" t="str">
        <f>IF(Meldungen!F285="","",Meldungen!F285)</f>
        <v/>
      </c>
      <c r="H281" s="61" t="str">
        <f>IF(Meldungen!I285="","",Meldungen!I285)</f>
        <v/>
      </c>
      <c r="I281" s="6" t="str">
        <f>IF(Meldungen!J285="","",Meldungen!J285)</f>
        <v/>
      </c>
      <c r="J281" s="7"/>
      <c r="K281" s="7"/>
      <c r="L281" s="7"/>
      <c r="M281" s="7"/>
      <c r="N281" s="7"/>
      <c r="O281" s="7"/>
      <c r="P281" s="29" t="str">
        <f t="shared" si="4"/>
        <v/>
      </c>
      <c r="Q281" s="7"/>
      <c r="R281" s="7"/>
    </row>
    <row r="282" spans="1:18" x14ac:dyDescent="0.2">
      <c r="A282" s="60" t="str">
        <f>IF(Meldungen!A286="","",Meldungen!A286)</f>
        <v/>
      </c>
      <c r="B282" s="60" t="str">
        <f>IF(Meldungen!B286="","x",Meldungen!B286)</f>
        <v>x</v>
      </c>
      <c r="C282" s="60" t="str">
        <f>IF(Meldungen!C286="","",Meldungen!C286)</f>
        <v/>
      </c>
      <c r="D282" s="61" t="str">
        <f>IF(Meldungen!G286="","",Meldungen!G286)</f>
        <v/>
      </c>
      <c r="E282" s="67" t="str">
        <f>IF(Meldungen!D286="","",Meldungen!D286)</f>
        <v/>
      </c>
      <c r="F282" s="61" t="str">
        <f>IF(Meldungen!E286="","",Meldungen!E286)</f>
        <v/>
      </c>
      <c r="G282" s="61" t="str">
        <f>IF(Meldungen!F286="","",Meldungen!F286)</f>
        <v/>
      </c>
      <c r="H282" s="61" t="str">
        <f>IF(Meldungen!I286="","",Meldungen!I286)</f>
        <v/>
      </c>
      <c r="I282" s="6" t="str">
        <f>IF(Meldungen!J286="","",Meldungen!J286)</f>
        <v/>
      </c>
      <c r="J282" s="7"/>
      <c r="K282" s="7"/>
      <c r="L282" s="7"/>
      <c r="M282" s="7"/>
      <c r="N282" s="7"/>
      <c r="O282" s="7"/>
      <c r="P282" s="29" t="str">
        <f t="shared" si="4"/>
        <v/>
      </c>
      <c r="Q282" s="7"/>
      <c r="R282" s="7"/>
    </row>
    <row r="283" spans="1:18" x14ac:dyDescent="0.2">
      <c r="A283" s="60" t="str">
        <f>IF(Meldungen!A287="","",Meldungen!A287)</f>
        <v/>
      </c>
      <c r="B283" s="60" t="str">
        <f>IF(Meldungen!B287="","x",Meldungen!B287)</f>
        <v>x</v>
      </c>
      <c r="C283" s="60" t="str">
        <f>IF(Meldungen!C287="","",Meldungen!C287)</f>
        <v/>
      </c>
      <c r="D283" s="61" t="str">
        <f>IF(Meldungen!G287="","",Meldungen!G287)</f>
        <v/>
      </c>
      <c r="E283" s="67" t="str">
        <f>IF(Meldungen!D287="","",Meldungen!D287)</f>
        <v/>
      </c>
      <c r="F283" s="61" t="str">
        <f>IF(Meldungen!E287="","",Meldungen!E287)</f>
        <v/>
      </c>
      <c r="G283" s="61" t="str">
        <f>IF(Meldungen!F287="","",Meldungen!F287)</f>
        <v/>
      </c>
      <c r="H283" s="61" t="str">
        <f>IF(Meldungen!I287="","",Meldungen!I287)</f>
        <v/>
      </c>
      <c r="I283" s="6" t="str">
        <f>IF(Meldungen!J287="","",Meldungen!J287)</f>
        <v/>
      </c>
      <c r="J283" s="7"/>
      <c r="K283" s="7"/>
      <c r="L283" s="7"/>
      <c r="M283" s="7"/>
      <c r="N283" s="7"/>
      <c r="O283" s="7"/>
      <c r="P283" s="29" t="str">
        <f t="shared" si="4"/>
        <v/>
      </c>
      <c r="Q283" s="7"/>
      <c r="R283" s="7"/>
    </row>
    <row r="284" spans="1:18" x14ac:dyDescent="0.2">
      <c r="A284" s="60" t="str">
        <f>IF(Meldungen!A288="","",Meldungen!A288)</f>
        <v/>
      </c>
      <c r="B284" s="60" t="str">
        <f>IF(Meldungen!B288="","x",Meldungen!B288)</f>
        <v>x</v>
      </c>
      <c r="C284" s="60" t="str">
        <f>IF(Meldungen!C288="","",Meldungen!C288)</f>
        <v/>
      </c>
      <c r="D284" s="61" t="str">
        <f>IF(Meldungen!G288="","",Meldungen!G288)</f>
        <v/>
      </c>
      <c r="E284" s="67" t="str">
        <f>IF(Meldungen!D288="","",Meldungen!D288)</f>
        <v/>
      </c>
      <c r="F284" s="61" t="str">
        <f>IF(Meldungen!E288="","",Meldungen!E288)</f>
        <v/>
      </c>
      <c r="G284" s="61" t="str">
        <f>IF(Meldungen!F288="","",Meldungen!F288)</f>
        <v/>
      </c>
      <c r="H284" s="61" t="str">
        <f>IF(Meldungen!I288="","",Meldungen!I288)</f>
        <v/>
      </c>
      <c r="I284" s="6" t="str">
        <f>IF(Meldungen!J288="","",Meldungen!J288)</f>
        <v/>
      </c>
      <c r="J284" s="7"/>
      <c r="K284" s="7"/>
      <c r="L284" s="7"/>
      <c r="M284" s="7"/>
      <c r="N284" s="7"/>
      <c r="O284" s="7"/>
      <c r="P284" s="29" t="str">
        <f t="shared" si="4"/>
        <v/>
      </c>
      <c r="Q284" s="7"/>
      <c r="R284" s="7"/>
    </row>
    <row r="285" spans="1:18" x14ac:dyDescent="0.2">
      <c r="A285" s="60" t="str">
        <f>IF(Meldungen!A289="","",Meldungen!A289)</f>
        <v/>
      </c>
      <c r="B285" s="60" t="str">
        <f>IF(Meldungen!B289="","x",Meldungen!B289)</f>
        <v>x</v>
      </c>
      <c r="C285" s="60" t="str">
        <f>IF(Meldungen!C289="","",Meldungen!C289)</f>
        <v/>
      </c>
      <c r="D285" s="61" t="str">
        <f>IF(Meldungen!G289="","",Meldungen!G289)</f>
        <v/>
      </c>
      <c r="E285" s="67" t="str">
        <f>IF(Meldungen!D289="","",Meldungen!D289)</f>
        <v/>
      </c>
      <c r="F285" s="61" t="str">
        <f>IF(Meldungen!E289="","",Meldungen!E289)</f>
        <v/>
      </c>
      <c r="G285" s="61" t="str">
        <f>IF(Meldungen!F289="","",Meldungen!F289)</f>
        <v/>
      </c>
      <c r="H285" s="61" t="str">
        <f>IF(Meldungen!I289="","",Meldungen!I289)</f>
        <v/>
      </c>
      <c r="I285" s="6" t="str">
        <f>IF(Meldungen!J289="","",Meldungen!J289)</f>
        <v/>
      </c>
      <c r="J285" s="7"/>
      <c r="K285" s="7"/>
      <c r="L285" s="7"/>
      <c r="M285" s="7"/>
      <c r="N285" s="7"/>
      <c r="O285" s="7"/>
      <c r="P285" s="29" t="str">
        <f t="shared" si="4"/>
        <v/>
      </c>
      <c r="Q285" s="7"/>
      <c r="R285" s="7"/>
    </row>
    <row r="286" spans="1:18" x14ac:dyDescent="0.2">
      <c r="A286" s="60" t="str">
        <f>IF(Meldungen!A290="","",Meldungen!A290)</f>
        <v/>
      </c>
      <c r="B286" s="60" t="str">
        <f>IF(Meldungen!B290="","x",Meldungen!B290)</f>
        <v>x</v>
      </c>
      <c r="C286" s="60" t="str">
        <f>IF(Meldungen!C290="","",Meldungen!C290)</f>
        <v/>
      </c>
      <c r="D286" s="61" t="str">
        <f>IF(Meldungen!G290="","",Meldungen!G290)</f>
        <v/>
      </c>
      <c r="E286" s="67" t="str">
        <f>IF(Meldungen!D290="","",Meldungen!D290)</f>
        <v/>
      </c>
      <c r="F286" s="61" t="str">
        <f>IF(Meldungen!E290="","",Meldungen!E290)</f>
        <v/>
      </c>
      <c r="G286" s="61" t="str">
        <f>IF(Meldungen!F290="","",Meldungen!F290)</f>
        <v/>
      </c>
      <c r="H286" s="61" t="str">
        <f>IF(Meldungen!I290="","",Meldungen!I290)</f>
        <v/>
      </c>
      <c r="I286" s="6" t="str">
        <f>IF(Meldungen!J290="","",Meldungen!J290)</f>
        <v/>
      </c>
      <c r="J286" s="7"/>
      <c r="K286" s="7"/>
      <c r="L286" s="7"/>
      <c r="M286" s="7"/>
      <c r="N286" s="7"/>
      <c r="O286" s="7"/>
      <c r="P286" s="29" t="str">
        <f t="shared" si="4"/>
        <v/>
      </c>
      <c r="Q286" s="7"/>
      <c r="R286" s="7"/>
    </row>
    <row r="287" spans="1:18" x14ac:dyDescent="0.2">
      <c r="A287" s="60" t="str">
        <f>IF(Meldungen!A291="","",Meldungen!A291)</f>
        <v/>
      </c>
      <c r="B287" s="60" t="str">
        <f>IF(Meldungen!B291="","x",Meldungen!B291)</f>
        <v>x</v>
      </c>
      <c r="C287" s="60" t="str">
        <f>IF(Meldungen!C291="","",Meldungen!C291)</f>
        <v/>
      </c>
      <c r="D287" s="61" t="str">
        <f>IF(Meldungen!G291="","",Meldungen!G291)</f>
        <v/>
      </c>
      <c r="E287" s="67" t="str">
        <f>IF(Meldungen!D291="","",Meldungen!D291)</f>
        <v/>
      </c>
      <c r="F287" s="61" t="str">
        <f>IF(Meldungen!E291="","",Meldungen!E291)</f>
        <v/>
      </c>
      <c r="G287" s="61" t="str">
        <f>IF(Meldungen!F291="","",Meldungen!F291)</f>
        <v/>
      </c>
      <c r="H287" s="61" t="str">
        <f>IF(Meldungen!I291="","",Meldungen!I291)</f>
        <v/>
      </c>
      <c r="I287" s="6" t="str">
        <f>IF(Meldungen!J291="","",Meldungen!J291)</f>
        <v/>
      </c>
      <c r="J287" s="7"/>
      <c r="K287" s="7"/>
      <c r="L287" s="7"/>
      <c r="M287" s="7"/>
      <c r="N287" s="7"/>
      <c r="O287" s="7"/>
      <c r="P287" s="29" t="str">
        <f t="shared" si="4"/>
        <v/>
      </c>
      <c r="Q287" s="7"/>
      <c r="R287" s="7"/>
    </row>
    <row r="288" spans="1:18" x14ac:dyDescent="0.2">
      <c r="A288" s="60" t="str">
        <f>IF(Meldungen!A292="","",Meldungen!A292)</f>
        <v/>
      </c>
      <c r="B288" s="60" t="str">
        <f>IF(Meldungen!B292="","x",Meldungen!B292)</f>
        <v>x</v>
      </c>
      <c r="C288" s="60" t="str">
        <f>IF(Meldungen!C292="","",Meldungen!C292)</f>
        <v/>
      </c>
      <c r="D288" s="61" t="str">
        <f>IF(Meldungen!G292="","",Meldungen!G292)</f>
        <v/>
      </c>
      <c r="E288" s="67" t="str">
        <f>IF(Meldungen!D292="","",Meldungen!D292)</f>
        <v/>
      </c>
      <c r="F288" s="61" t="str">
        <f>IF(Meldungen!E292="","",Meldungen!E292)</f>
        <v/>
      </c>
      <c r="G288" s="61" t="str">
        <f>IF(Meldungen!F292="","",Meldungen!F292)</f>
        <v/>
      </c>
      <c r="H288" s="61" t="str">
        <f>IF(Meldungen!I292="","",Meldungen!I292)</f>
        <v/>
      </c>
      <c r="I288" s="6" t="str">
        <f>IF(Meldungen!J292="","",Meldungen!J292)</f>
        <v/>
      </c>
      <c r="J288" s="7"/>
      <c r="K288" s="7"/>
      <c r="L288" s="7"/>
      <c r="M288" s="7"/>
      <c r="N288" s="7"/>
      <c r="O288" s="7"/>
      <c r="P288" s="29" t="str">
        <f t="shared" si="4"/>
        <v/>
      </c>
      <c r="Q288" s="7"/>
      <c r="R288" s="7"/>
    </row>
    <row r="289" spans="1:18" x14ac:dyDescent="0.2">
      <c r="A289" s="60" t="str">
        <f>IF(Meldungen!A293="","",Meldungen!A293)</f>
        <v/>
      </c>
      <c r="B289" s="60" t="str">
        <f>IF(Meldungen!B293="","x",Meldungen!B293)</f>
        <v>x</v>
      </c>
      <c r="C289" s="60" t="str">
        <f>IF(Meldungen!C293="","",Meldungen!C293)</f>
        <v/>
      </c>
      <c r="D289" s="61" t="str">
        <f>IF(Meldungen!G293="","",Meldungen!G293)</f>
        <v/>
      </c>
      <c r="E289" s="67" t="str">
        <f>IF(Meldungen!D293="","",Meldungen!D293)</f>
        <v/>
      </c>
      <c r="F289" s="61" t="str">
        <f>IF(Meldungen!E293="","",Meldungen!E293)</f>
        <v/>
      </c>
      <c r="G289" s="61" t="str">
        <f>IF(Meldungen!F293="","",Meldungen!F293)</f>
        <v/>
      </c>
      <c r="H289" s="61" t="str">
        <f>IF(Meldungen!I293="","",Meldungen!I293)</f>
        <v/>
      </c>
      <c r="I289" s="6" t="str">
        <f>IF(Meldungen!J293="","",Meldungen!J293)</f>
        <v/>
      </c>
      <c r="J289" s="7"/>
      <c r="K289" s="7"/>
      <c r="L289" s="7"/>
      <c r="M289" s="7"/>
      <c r="N289" s="7"/>
      <c r="O289" s="7"/>
      <c r="P289" s="29" t="str">
        <f t="shared" si="4"/>
        <v/>
      </c>
      <c r="Q289" s="7"/>
      <c r="R289" s="7"/>
    </row>
    <row r="290" spans="1:18" x14ac:dyDescent="0.2">
      <c r="A290" s="60" t="str">
        <f>IF(Meldungen!A294="","",Meldungen!A294)</f>
        <v/>
      </c>
      <c r="B290" s="60" t="str">
        <f>IF(Meldungen!B294="","x",Meldungen!B294)</f>
        <v>x</v>
      </c>
      <c r="C290" s="60" t="str">
        <f>IF(Meldungen!C294="","",Meldungen!C294)</f>
        <v/>
      </c>
      <c r="D290" s="61" t="str">
        <f>IF(Meldungen!G294="","",Meldungen!G294)</f>
        <v/>
      </c>
      <c r="E290" s="67" t="str">
        <f>IF(Meldungen!D294="","",Meldungen!D294)</f>
        <v/>
      </c>
      <c r="F290" s="61" t="str">
        <f>IF(Meldungen!E294="","",Meldungen!E294)</f>
        <v/>
      </c>
      <c r="G290" s="61" t="str">
        <f>IF(Meldungen!F294="","",Meldungen!F294)</f>
        <v/>
      </c>
      <c r="H290" s="61" t="str">
        <f>IF(Meldungen!I294="","",Meldungen!I294)</f>
        <v/>
      </c>
      <c r="I290" s="6" t="str">
        <f>IF(Meldungen!J294="","",Meldungen!J294)</f>
        <v/>
      </c>
      <c r="J290" s="7"/>
      <c r="K290" s="7"/>
      <c r="L290" s="7"/>
      <c r="M290" s="7"/>
      <c r="N290" s="7"/>
      <c r="O290" s="7"/>
      <c r="P290" s="29" t="str">
        <f t="shared" si="4"/>
        <v/>
      </c>
      <c r="Q290" s="7"/>
      <c r="R290" s="7"/>
    </row>
    <row r="291" spans="1:18" x14ac:dyDescent="0.2">
      <c r="A291" s="60" t="str">
        <f>IF(Meldungen!A295="","",Meldungen!A295)</f>
        <v/>
      </c>
      <c r="B291" s="60" t="str">
        <f>IF(Meldungen!B295="","x",Meldungen!B295)</f>
        <v>x</v>
      </c>
      <c r="C291" s="60" t="str">
        <f>IF(Meldungen!C295="","",Meldungen!C295)</f>
        <v/>
      </c>
      <c r="D291" s="61" t="str">
        <f>IF(Meldungen!G295="","",Meldungen!G295)</f>
        <v/>
      </c>
      <c r="E291" s="67" t="str">
        <f>IF(Meldungen!D295="","",Meldungen!D295)</f>
        <v/>
      </c>
      <c r="F291" s="61" t="str">
        <f>IF(Meldungen!E295="","",Meldungen!E295)</f>
        <v/>
      </c>
      <c r="G291" s="61" t="str">
        <f>IF(Meldungen!F295="","",Meldungen!F295)</f>
        <v/>
      </c>
      <c r="H291" s="61" t="str">
        <f>IF(Meldungen!I295="","",Meldungen!I295)</f>
        <v/>
      </c>
      <c r="I291" s="6" t="str">
        <f>IF(Meldungen!J295="","",Meldungen!J295)</f>
        <v/>
      </c>
      <c r="J291" s="7"/>
      <c r="K291" s="7"/>
      <c r="L291" s="7"/>
      <c r="M291" s="7"/>
      <c r="N291" s="7"/>
      <c r="O291" s="7"/>
      <c r="P291" s="29" t="str">
        <f t="shared" si="4"/>
        <v/>
      </c>
      <c r="Q291" s="7"/>
      <c r="R291" s="7"/>
    </row>
    <row r="292" spans="1:18" x14ac:dyDescent="0.2">
      <c r="A292" s="60" t="str">
        <f>IF(Meldungen!A296="","",Meldungen!A296)</f>
        <v/>
      </c>
      <c r="B292" s="60" t="str">
        <f>IF(Meldungen!B296="","x",Meldungen!B296)</f>
        <v>x</v>
      </c>
      <c r="C292" s="60" t="str">
        <f>IF(Meldungen!C296="","",Meldungen!C296)</f>
        <v/>
      </c>
      <c r="D292" s="61" t="str">
        <f>IF(Meldungen!G296="","",Meldungen!G296)</f>
        <v/>
      </c>
      <c r="E292" s="67" t="str">
        <f>IF(Meldungen!D296="","",Meldungen!D296)</f>
        <v/>
      </c>
      <c r="F292" s="61" t="str">
        <f>IF(Meldungen!E296="","",Meldungen!E296)</f>
        <v/>
      </c>
      <c r="G292" s="61" t="str">
        <f>IF(Meldungen!F296="","",Meldungen!F296)</f>
        <v/>
      </c>
      <c r="H292" s="61" t="str">
        <f>IF(Meldungen!I296="","",Meldungen!I296)</f>
        <v/>
      </c>
      <c r="I292" s="6" t="str">
        <f>IF(Meldungen!J296="","",Meldungen!J296)</f>
        <v/>
      </c>
      <c r="J292" s="7"/>
      <c r="K292" s="7"/>
      <c r="L292" s="7"/>
      <c r="M292" s="7"/>
      <c r="N292" s="7"/>
      <c r="O292" s="7"/>
      <c r="P292" s="29" t="str">
        <f t="shared" si="4"/>
        <v/>
      </c>
      <c r="Q292" s="7"/>
      <c r="R292" s="7"/>
    </row>
    <row r="293" spans="1:18" x14ac:dyDescent="0.2">
      <c r="A293" s="60" t="str">
        <f>IF(Meldungen!A297="","",Meldungen!A297)</f>
        <v/>
      </c>
      <c r="B293" s="60" t="str">
        <f>IF(Meldungen!B297="","x",Meldungen!B297)</f>
        <v>x</v>
      </c>
      <c r="C293" s="60" t="str">
        <f>IF(Meldungen!C297="","",Meldungen!C297)</f>
        <v/>
      </c>
      <c r="D293" s="61" t="str">
        <f>IF(Meldungen!G297="","",Meldungen!G297)</f>
        <v/>
      </c>
      <c r="E293" s="67" t="str">
        <f>IF(Meldungen!D297="","",Meldungen!D297)</f>
        <v/>
      </c>
      <c r="F293" s="61" t="str">
        <f>IF(Meldungen!E297="","",Meldungen!E297)</f>
        <v/>
      </c>
      <c r="G293" s="61" t="str">
        <f>IF(Meldungen!F297="","",Meldungen!F297)</f>
        <v/>
      </c>
      <c r="H293" s="61" t="str">
        <f>IF(Meldungen!I297="","",Meldungen!I297)</f>
        <v/>
      </c>
      <c r="I293" s="6" t="str">
        <f>IF(Meldungen!J297="","",Meldungen!J297)</f>
        <v/>
      </c>
      <c r="J293" s="7"/>
      <c r="K293" s="7"/>
      <c r="L293" s="7"/>
      <c r="M293" s="7"/>
      <c r="N293" s="7"/>
      <c r="O293" s="7"/>
      <c r="P293" s="29" t="str">
        <f t="shared" si="4"/>
        <v/>
      </c>
      <c r="Q293" s="7"/>
      <c r="R293" s="7"/>
    </row>
    <row r="294" spans="1:18" x14ac:dyDescent="0.2">
      <c r="A294" s="60" t="str">
        <f>IF(Meldungen!A298="","",Meldungen!A298)</f>
        <v/>
      </c>
      <c r="B294" s="60" t="str">
        <f>IF(Meldungen!B298="","x",Meldungen!B298)</f>
        <v>x</v>
      </c>
      <c r="C294" s="60" t="str">
        <f>IF(Meldungen!C298="","",Meldungen!C298)</f>
        <v/>
      </c>
      <c r="D294" s="61" t="str">
        <f>IF(Meldungen!G298="","",Meldungen!G298)</f>
        <v/>
      </c>
      <c r="E294" s="67" t="str">
        <f>IF(Meldungen!D298="","",Meldungen!D298)</f>
        <v/>
      </c>
      <c r="F294" s="61" t="str">
        <f>IF(Meldungen!E298="","",Meldungen!E298)</f>
        <v/>
      </c>
      <c r="G294" s="61" t="str">
        <f>IF(Meldungen!F298="","",Meldungen!F298)</f>
        <v/>
      </c>
      <c r="H294" s="61" t="str">
        <f>IF(Meldungen!I298="","",Meldungen!I298)</f>
        <v/>
      </c>
      <c r="I294" s="6" t="str">
        <f>IF(Meldungen!J298="","",Meldungen!J298)</f>
        <v/>
      </c>
      <c r="J294" s="7"/>
      <c r="K294" s="7"/>
      <c r="L294" s="7"/>
      <c r="M294" s="7"/>
      <c r="N294" s="7"/>
      <c r="O294" s="7"/>
      <c r="P294" s="29" t="str">
        <f t="shared" si="4"/>
        <v/>
      </c>
      <c r="Q294" s="7"/>
      <c r="R294" s="7"/>
    </row>
    <row r="295" spans="1:18" x14ac:dyDescent="0.2">
      <c r="A295" s="60" t="str">
        <f>IF(Meldungen!A299="","",Meldungen!A299)</f>
        <v/>
      </c>
      <c r="B295" s="60" t="str">
        <f>IF(Meldungen!B299="","x",Meldungen!B299)</f>
        <v>x</v>
      </c>
      <c r="C295" s="60" t="str">
        <f>IF(Meldungen!C299="","",Meldungen!C299)</f>
        <v/>
      </c>
      <c r="D295" s="61" t="str">
        <f>IF(Meldungen!G299="","",Meldungen!G299)</f>
        <v/>
      </c>
      <c r="E295" s="67" t="str">
        <f>IF(Meldungen!D299="","",Meldungen!D299)</f>
        <v/>
      </c>
      <c r="F295" s="61" t="str">
        <f>IF(Meldungen!E299="","",Meldungen!E299)</f>
        <v/>
      </c>
      <c r="G295" s="61" t="str">
        <f>IF(Meldungen!F299="","",Meldungen!F299)</f>
        <v/>
      </c>
      <c r="H295" s="61" t="str">
        <f>IF(Meldungen!I299="","",Meldungen!I299)</f>
        <v/>
      </c>
      <c r="I295" s="6" t="str">
        <f>IF(Meldungen!J299="","",Meldungen!J299)</f>
        <v/>
      </c>
      <c r="J295" s="7"/>
      <c r="K295" s="7"/>
      <c r="L295" s="7"/>
      <c r="M295" s="7"/>
      <c r="N295" s="7"/>
      <c r="O295" s="7"/>
      <c r="P295" s="29" t="str">
        <f t="shared" si="4"/>
        <v/>
      </c>
      <c r="Q295" s="7"/>
      <c r="R295" s="7"/>
    </row>
    <row r="296" spans="1:18" x14ac:dyDescent="0.2">
      <c r="A296" s="60" t="str">
        <f>IF(Meldungen!A300="","",Meldungen!A300)</f>
        <v/>
      </c>
      <c r="B296" s="60" t="str">
        <f>IF(Meldungen!B300="","x",Meldungen!B300)</f>
        <v>x</v>
      </c>
      <c r="C296" s="60" t="str">
        <f>IF(Meldungen!C300="","",Meldungen!C300)</f>
        <v/>
      </c>
      <c r="D296" s="61" t="str">
        <f>IF(Meldungen!G300="","",Meldungen!G300)</f>
        <v/>
      </c>
      <c r="E296" s="67" t="str">
        <f>IF(Meldungen!D300="","",Meldungen!D300)</f>
        <v/>
      </c>
      <c r="F296" s="61" t="str">
        <f>IF(Meldungen!E300="","",Meldungen!E300)</f>
        <v/>
      </c>
      <c r="G296" s="61" t="str">
        <f>IF(Meldungen!F300="","",Meldungen!F300)</f>
        <v/>
      </c>
      <c r="H296" s="61" t="str">
        <f>IF(Meldungen!I300="","",Meldungen!I300)</f>
        <v/>
      </c>
      <c r="I296" s="6" t="str">
        <f>IF(Meldungen!J300="","",Meldungen!J300)</f>
        <v/>
      </c>
      <c r="J296" s="7"/>
      <c r="K296" s="7"/>
      <c r="L296" s="7"/>
      <c r="M296" s="7"/>
      <c r="N296" s="7"/>
      <c r="O296" s="7"/>
      <c r="P296" s="29" t="str">
        <f t="shared" si="4"/>
        <v/>
      </c>
      <c r="Q296" s="7"/>
      <c r="R296" s="7"/>
    </row>
    <row r="297" spans="1:18" x14ac:dyDescent="0.2">
      <c r="A297" s="60" t="str">
        <f>IF(Meldungen!A301="","",Meldungen!A301)</f>
        <v/>
      </c>
      <c r="B297" s="60" t="str">
        <f>IF(Meldungen!B301="","x",Meldungen!B301)</f>
        <v>x</v>
      </c>
      <c r="C297" s="60" t="str">
        <f>IF(Meldungen!C301="","",Meldungen!C301)</f>
        <v/>
      </c>
      <c r="D297" s="61" t="str">
        <f>IF(Meldungen!G301="","",Meldungen!G301)</f>
        <v/>
      </c>
      <c r="E297" s="67" t="str">
        <f>IF(Meldungen!D301="","",Meldungen!D301)</f>
        <v/>
      </c>
      <c r="F297" s="61" t="str">
        <f>IF(Meldungen!E301="","",Meldungen!E301)</f>
        <v/>
      </c>
      <c r="G297" s="61" t="str">
        <f>IF(Meldungen!F301="","",Meldungen!F301)</f>
        <v/>
      </c>
      <c r="H297" s="61" t="str">
        <f>IF(Meldungen!I301="","",Meldungen!I301)</f>
        <v/>
      </c>
      <c r="I297" s="6" t="str">
        <f>IF(Meldungen!J301="","",Meldungen!J301)</f>
        <v/>
      </c>
      <c r="J297" s="7"/>
      <c r="K297" s="7"/>
      <c r="L297" s="7"/>
      <c r="M297" s="7"/>
      <c r="N297" s="7"/>
      <c r="O297" s="7"/>
      <c r="P297" s="29" t="str">
        <f t="shared" si="4"/>
        <v/>
      </c>
      <c r="Q297" s="7"/>
      <c r="R297" s="7"/>
    </row>
    <row r="298" spans="1:18" x14ac:dyDescent="0.2">
      <c r="A298" s="60" t="str">
        <f>IF(Meldungen!A302="","",Meldungen!A302)</f>
        <v/>
      </c>
      <c r="B298" s="60" t="str">
        <f>IF(Meldungen!B302="","x",Meldungen!B302)</f>
        <v>x</v>
      </c>
      <c r="C298" s="60" t="str">
        <f>IF(Meldungen!C302="","",Meldungen!C302)</f>
        <v/>
      </c>
      <c r="D298" s="61" t="str">
        <f>IF(Meldungen!G302="","",Meldungen!G302)</f>
        <v/>
      </c>
      <c r="E298" s="67" t="str">
        <f>IF(Meldungen!D302="","",Meldungen!D302)</f>
        <v/>
      </c>
      <c r="F298" s="61" t="str">
        <f>IF(Meldungen!E302="","",Meldungen!E302)</f>
        <v/>
      </c>
      <c r="G298" s="61" t="str">
        <f>IF(Meldungen!F302="","",Meldungen!F302)</f>
        <v/>
      </c>
      <c r="H298" s="61" t="str">
        <f>IF(Meldungen!I302="","",Meldungen!I302)</f>
        <v/>
      </c>
      <c r="I298" s="6" t="str">
        <f>IF(Meldungen!J302="","",Meldungen!J302)</f>
        <v/>
      </c>
      <c r="J298" s="7"/>
      <c r="K298" s="7"/>
      <c r="L298" s="7"/>
      <c r="M298" s="7"/>
      <c r="N298" s="7"/>
      <c r="O298" s="7"/>
      <c r="P298" s="29" t="str">
        <f t="shared" si="4"/>
        <v/>
      </c>
      <c r="Q298" s="7"/>
      <c r="R298" s="7"/>
    </row>
    <row r="299" spans="1:18" x14ac:dyDescent="0.2">
      <c r="A299" s="60" t="str">
        <f>IF(Meldungen!A303="","",Meldungen!A303)</f>
        <v/>
      </c>
      <c r="B299" s="60" t="str">
        <f>IF(Meldungen!B303="","x",Meldungen!B303)</f>
        <v>x</v>
      </c>
      <c r="C299" s="60" t="str">
        <f>IF(Meldungen!C303="","",Meldungen!C303)</f>
        <v/>
      </c>
      <c r="D299" s="61" t="str">
        <f>IF(Meldungen!G303="","",Meldungen!G303)</f>
        <v/>
      </c>
      <c r="E299" s="67" t="str">
        <f>IF(Meldungen!D303="","",Meldungen!D303)</f>
        <v/>
      </c>
      <c r="F299" s="61" t="str">
        <f>IF(Meldungen!E303="","",Meldungen!E303)</f>
        <v/>
      </c>
      <c r="G299" s="61" t="str">
        <f>IF(Meldungen!F303="","",Meldungen!F303)</f>
        <v/>
      </c>
      <c r="H299" s="61" t="str">
        <f>IF(Meldungen!I303="","",Meldungen!I303)</f>
        <v/>
      </c>
      <c r="I299" s="6" t="str">
        <f>IF(Meldungen!J303="","",Meldungen!J303)</f>
        <v/>
      </c>
      <c r="J299" s="7"/>
      <c r="K299" s="7"/>
      <c r="L299" s="7"/>
      <c r="M299" s="7"/>
      <c r="N299" s="7"/>
      <c r="O299" s="7"/>
      <c r="P299" s="29" t="str">
        <f t="shared" si="4"/>
        <v/>
      </c>
      <c r="Q299" s="7"/>
      <c r="R299" s="7"/>
    </row>
    <row r="300" spans="1:18" x14ac:dyDescent="0.2">
      <c r="A300" s="60" t="str">
        <f>IF(Meldungen!A304="","",Meldungen!A304)</f>
        <v/>
      </c>
      <c r="B300" s="60" t="str">
        <f>IF(Meldungen!B304="","x",Meldungen!B304)</f>
        <v>x</v>
      </c>
      <c r="C300" s="60" t="str">
        <f>IF(Meldungen!C304="","",Meldungen!C304)</f>
        <v/>
      </c>
      <c r="D300" s="61" t="str">
        <f>IF(Meldungen!G304="","",Meldungen!G304)</f>
        <v/>
      </c>
      <c r="E300" s="67" t="str">
        <f>IF(Meldungen!D304="","",Meldungen!D304)</f>
        <v/>
      </c>
      <c r="F300" s="61" t="str">
        <f>IF(Meldungen!E304="","",Meldungen!E304)</f>
        <v/>
      </c>
      <c r="G300" s="61" t="str">
        <f>IF(Meldungen!F304="","",Meldungen!F304)</f>
        <v/>
      </c>
      <c r="H300" s="61" t="str">
        <f>IF(Meldungen!I304="","",Meldungen!I304)</f>
        <v/>
      </c>
      <c r="I300" s="6" t="str">
        <f>IF(Meldungen!J304="","",Meldungen!J304)</f>
        <v/>
      </c>
      <c r="J300" s="7"/>
      <c r="K300" s="7"/>
      <c r="L300" s="7"/>
      <c r="M300" s="7"/>
      <c r="N300" s="7"/>
      <c r="O300" s="7"/>
      <c r="P300" s="29" t="str">
        <f t="shared" si="4"/>
        <v/>
      </c>
      <c r="Q300" s="7"/>
      <c r="R300" s="7"/>
    </row>
    <row r="301" spans="1:18" x14ac:dyDescent="0.2">
      <c r="A301" s="60" t="str">
        <f>IF(Meldungen!A305="","",Meldungen!A305)</f>
        <v/>
      </c>
      <c r="B301" s="60" t="str">
        <f>IF(Meldungen!B305="","x",Meldungen!B305)</f>
        <v>x</v>
      </c>
      <c r="C301" s="60" t="str">
        <f>IF(Meldungen!C305="","",Meldungen!C305)</f>
        <v/>
      </c>
      <c r="D301" s="61" t="str">
        <f>IF(Meldungen!G305="","",Meldungen!G305)</f>
        <v/>
      </c>
      <c r="E301" s="67" t="str">
        <f>IF(Meldungen!D305="","",Meldungen!D305)</f>
        <v/>
      </c>
      <c r="F301" s="61" t="str">
        <f>IF(Meldungen!E305="","",Meldungen!E305)</f>
        <v/>
      </c>
      <c r="G301" s="61" t="str">
        <f>IF(Meldungen!F305="","",Meldungen!F305)</f>
        <v/>
      </c>
      <c r="H301" s="61" t="str">
        <f>IF(Meldungen!I305="","",Meldungen!I305)</f>
        <v/>
      </c>
      <c r="I301" s="6" t="str">
        <f>IF(Meldungen!J305="","",Meldungen!J305)</f>
        <v/>
      </c>
      <c r="J301" s="7"/>
      <c r="K301" s="7"/>
      <c r="L301" s="7"/>
      <c r="M301" s="7"/>
      <c r="N301" s="7"/>
      <c r="O301" s="7"/>
      <c r="P301" s="29" t="str">
        <f t="shared" si="4"/>
        <v/>
      </c>
      <c r="Q301" s="7"/>
      <c r="R301" s="7"/>
    </row>
    <row r="302" spans="1:18" x14ac:dyDescent="0.2">
      <c r="A302" s="60" t="str">
        <f>IF(Meldungen!A306="","",Meldungen!A306)</f>
        <v/>
      </c>
      <c r="B302" s="60" t="str">
        <f>IF(Meldungen!B306="","x",Meldungen!B306)</f>
        <v>x</v>
      </c>
      <c r="C302" s="60" t="str">
        <f>IF(Meldungen!C306="","",Meldungen!C306)</f>
        <v/>
      </c>
      <c r="D302" s="61" t="str">
        <f>IF(Meldungen!G306="","",Meldungen!G306)</f>
        <v/>
      </c>
      <c r="E302" s="67" t="str">
        <f>IF(Meldungen!D306="","",Meldungen!D306)</f>
        <v/>
      </c>
      <c r="F302" s="61" t="str">
        <f>IF(Meldungen!E306="","",Meldungen!E306)</f>
        <v/>
      </c>
      <c r="G302" s="61" t="str">
        <f>IF(Meldungen!F306="","",Meldungen!F306)</f>
        <v/>
      </c>
      <c r="H302" s="61" t="str">
        <f>IF(Meldungen!I306="","",Meldungen!I306)</f>
        <v/>
      </c>
      <c r="I302" s="6" t="str">
        <f>IF(Meldungen!J306="","",Meldungen!J306)</f>
        <v/>
      </c>
      <c r="J302" s="7"/>
      <c r="K302" s="7"/>
      <c r="L302" s="7"/>
      <c r="M302" s="7"/>
      <c r="N302" s="7"/>
      <c r="O302" s="7"/>
      <c r="P302" s="29" t="str">
        <f t="shared" si="4"/>
        <v/>
      </c>
      <c r="Q302" s="7"/>
      <c r="R302" s="7"/>
    </row>
    <row r="303" spans="1:18" x14ac:dyDescent="0.2">
      <c r="A303" s="60" t="str">
        <f>IF(Meldungen!A307="","",Meldungen!A307)</f>
        <v/>
      </c>
      <c r="B303" s="60" t="str">
        <f>IF(Meldungen!B307="","x",Meldungen!B307)</f>
        <v>x</v>
      </c>
      <c r="C303" s="60" t="str">
        <f>IF(Meldungen!C307="","",Meldungen!C307)</f>
        <v/>
      </c>
      <c r="D303" s="61" t="str">
        <f>IF(Meldungen!G307="","",Meldungen!G307)</f>
        <v/>
      </c>
      <c r="E303" s="67" t="str">
        <f>IF(Meldungen!D307="","",Meldungen!D307)</f>
        <v/>
      </c>
      <c r="F303" s="61" t="str">
        <f>IF(Meldungen!E307="","",Meldungen!E307)</f>
        <v/>
      </c>
      <c r="G303" s="61" t="str">
        <f>IF(Meldungen!F307="","",Meldungen!F307)</f>
        <v/>
      </c>
      <c r="H303" s="61" t="str">
        <f>IF(Meldungen!I307="","",Meldungen!I307)</f>
        <v/>
      </c>
      <c r="I303" s="6" t="str">
        <f>IF(Meldungen!J307="","",Meldungen!J307)</f>
        <v/>
      </c>
      <c r="J303" s="7"/>
      <c r="K303" s="7"/>
      <c r="L303" s="7"/>
      <c r="M303" s="7"/>
      <c r="N303" s="7"/>
      <c r="O303" s="7"/>
      <c r="P303" s="29" t="str">
        <f t="shared" si="4"/>
        <v/>
      </c>
      <c r="Q303" s="7"/>
      <c r="R303" s="7"/>
    </row>
    <row r="304" spans="1:18" x14ac:dyDescent="0.2">
      <c r="A304" s="60" t="str">
        <f>IF(Meldungen!A308="","",Meldungen!A308)</f>
        <v/>
      </c>
      <c r="B304" s="60" t="str">
        <f>IF(Meldungen!B308="","x",Meldungen!B308)</f>
        <v>x</v>
      </c>
      <c r="C304" s="60" t="str">
        <f>IF(Meldungen!C308="","",Meldungen!C308)</f>
        <v/>
      </c>
      <c r="D304" s="61" t="str">
        <f>IF(Meldungen!G308="","",Meldungen!G308)</f>
        <v/>
      </c>
      <c r="E304" s="67" t="str">
        <f>IF(Meldungen!D308="","",Meldungen!D308)</f>
        <v/>
      </c>
      <c r="F304" s="61" t="str">
        <f>IF(Meldungen!E308="","",Meldungen!E308)</f>
        <v/>
      </c>
      <c r="G304" s="61" t="str">
        <f>IF(Meldungen!F308="","",Meldungen!F308)</f>
        <v/>
      </c>
      <c r="H304" s="61" t="str">
        <f>IF(Meldungen!I308="","",Meldungen!I308)</f>
        <v/>
      </c>
      <c r="I304" s="6" t="str">
        <f>IF(Meldungen!J308="","",Meldungen!J308)</f>
        <v/>
      </c>
      <c r="J304" s="7"/>
      <c r="K304" s="7"/>
      <c r="L304" s="7"/>
      <c r="M304" s="7"/>
      <c r="N304" s="7"/>
      <c r="O304" s="7"/>
      <c r="P304" s="29" t="str">
        <f t="shared" si="4"/>
        <v/>
      </c>
      <c r="Q304" s="7"/>
      <c r="R304" s="7"/>
    </row>
    <row r="305" spans="1:18" x14ac:dyDescent="0.2">
      <c r="A305" s="60" t="str">
        <f>IF(Meldungen!A309="","",Meldungen!A309)</f>
        <v/>
      </c>
      <c r="B305" s="60" t="str">
        <f>IF(Meldungen!B309="","x",Meldungen!B309)</f>
        <v>x</v>
      </c>
      <c r="C305" s="60" t="str">
        <f>IF(Meldungen!C309="","",Meldungen!C309)</f>
        <v/>
      </c>
      <c r="D305" s="61" t="str">
        <f>IF(Meldungen!G309="","",Meldungen!G309)</f>
        <v/>
      </c>
      <c r="E305" s="67" t="str">
        <f>IF(Meldungen!D309="","",Meldungen!D309)</f>
        <v/>
      </c>
      <c r="F305" s="61" t="str">
        <f>IF(Meldungen!E309="","",Meldungen!E309)</f>
        <v/>
      </c>
      <c r="G305" s="61" t="str">
        <f>IF(Meldungen!F309="","",Meldungen!F309)</f>
        <v/>
      </c>
      <c r="H305" s="61" t="str">
        <f>IF(Meldungen!I309="","",Meldungen!I309)</f>
        <v/>
      </c>
      <c r="I305" s="6" t="str">
        <f>IF(Meldungen!J309="","",Meldungen!J309)</f>
        <v/>
      </c>
      <c r="J305" s="7"/>
      <c r="K305" s="7"/>
      <c r="L305" s="7"/>
      <c r="M305" s="7"/>
      <c r="N305" s="7"/>
      <c r="O305" s="7"/>
      <c r="P305" s="29" t="str">
        <f t="shared" si="4"/>
        <v/>
      </c>
      <c r="Q305" s="7"/>
      <c r="R305" s="7"/>
    </row>
    <row r="306" spans="1:18" x14ac:dyDescent="0.2">
      <c r="A306" s="60" t="str">
        <f>IF(Meldungen!A310="","",Meldungen!A310)</f>
        <v/>
      </c>
      <c r="B306" s="60" t="str">
        <f>IF(Meldungen!B310="","x",Meldungen!B310)</f>
        <v>x</v>
      </c>
      <c r="C306" s="60" t="str">
        <f>IF(Meldungen!C310="","",Meldungen!C310)</f>
        <v/>
      </c>
      <c r="D306" s="61" t="str">
        <f>IF(Meldungen!G310="","",Meldungen!G310)</f>
        <v/>
      </c>
      <c r="E306" s="67" t="str">
        <f>IF(Meldungen!D310="","",Meldungen!D310)</f>
        <v/>
      </c>
      <c r="F306" s="61" t="str">
        <f>IF(Meldungen!E310="","",Meldungen!E310)</f>
        <v/>
      </c>
      <c r="G306" s="61" t="str">
        <f>IF(Meldungen!F310="","",Meldungen!F310)</f>
        <v/>
      </c>
      <c r="H306" s="61" t="str">
        <f>IF(Meldungen!I310="","",Meldungen!I310)</f>
        <v/>
      </c>
      <c r="I306" s="6" t="str">
        <f>IF(Meldungen!J310="","",Meldungen!J310)</f>
        <v/>
      </c>
      <c r="J306" s="7"/>
      <c r="K306" s="7"/>
      <c r="L306" s="7"/>
      <c r="M306" s="7"/>
      <c r="N306" s="7"/>
      <c r="O306" s="7"/>
      <c r="P306" s="29" t="str">
        <f t="shared" si="4"/>
        <v/>
      </c>
      <c r="Q306" s="7"/>
      <c r="R306" s="7"/>
    </row>
    <row r="307" spans="1:18" x14ac:dyDescent="0.2">
      <c r="A307" s="60" t="str">
        <f>IF(Meldungen!A311="","",Meldungen!A311)</f>
        <v/>
      </c>
      <c r="B307" s="60" t="str">
        <f>IF(Meldungen!B311="","x",Meldungen!B311)</f>
        <v>x</v>
      </c>
      <c r="C307" s="60" t="str">
        <f>IF(Meldungen!C311="","",Meldungen!C311)</f>
        <v/>
      </c>
      <c r="D307" s="61" t="str">
        <f>IF(Meldungen!G311="","",Meldungen!G311)</f>
        <v/>
      </c>
      <c r="E307" s="67" t="str">
        <f>IF(Meldungen!D311="","",Meldungen!D311)</f>
        <v/>
      </c>
      <c r="F307" s="61" t="str">
        <f>IF(Meldungen!E311="","",Meldungen!E311)</f>
        <v/>
      </c>
      <c r="G307" s="61" t="str">
        <f>IF(Meldungen!F311="","",Meldungen!F311)</f>
        <v/>
      </c>
      <c r="H307" s="61" t="str">
        <f>IF(Meldungen!I311="","",Meldungen!I311)</f>
        <v/>
      </c>
      <c r="I307" s="6" t="str">
        <f>IF(Meldungen!J311="","",Meldungen!J311)</f>
        <v/>
      </c>
      <c r="J307" s="7"/>
      <c r="K307" s="7"/>
      <c r="L307" s="7"/>
      <c r="M307" s="7"/>
      <c r="N307" s="7"/>
      <c r="O307" s="7"/>
      <c r="P307" s="29" t="str">
        <f t="shared" si="4"/>
        <v/>
      </c>
      <c r="Q307" s="7"/>
      <c r="R307" s="7"/>
    </row>
    <row r="308" spans="1:18" x14ac:dyDescent="0.2">
      <c r="A308" s="60" t="str">
        <f>IF(Meldungen!A312="","",Meldungen!A312)</f>
        <v/>
      </c>
      <c r="B308" s="60" t="str">
        <f>IF(Meldungen!B312="","x",Meldungen!B312)</f>
        <v>x</v>
      </c>
      <c r="C308" s="60" t="str">
        <f>IF(Meldungen!C312="","",Meldungen!C312)</f>
        <v/>
      </c>
      <c r="D308" s="61" t="str">
        <f>IF(Meldungen!G312="","",Meldungen!G312)</f>
        <v/>
      </c>
      <c r="E308" s="67" t="str">
        <f>IF(Meldungen!D312="","",Meldungen!D312)</f>
        <v/>
      </c>
      <c r="F308" s="61" t="str">
        <f>IF(Meldungen!E312="","",Meldungen!E312)</f>
        <v/>
      </c>
      <c r="G308" s="61" t="str">
        <f>IF(Meldungen!F312="","",Meldungen!F312)</f>
        <v/>
      </c>
      <c r="H308" s="61" t="str">
        <f>IF(Meldungen!I312="","",Meldungen!I312)</f>
        <v/>
      </c>
      <c r="I308" s="6" t="str">
        <f>IF(Meldungen!J312="","",Meldungen!J312)</f>
        <v/>
      </c>
      <c r="J308" s="7"/>
      <c r="K308" s="7"/>
      <c r="L308" s="7"/>
      <c r="M308" s="7"/>
      <c r="N308" s="7"/>
      <c r="O308" s="7"/>
      <c r="P308" s="29" t="str">
        <f t="shared" si="4"/>
        <v/>
      </c>
      <c r="Q308" s="7"/>
      <c r="R308" s="7"/>
    </row>
    <row r="309" spans="1:18" x14ac:dyDescent="0.2">
      <c r="A309" s="60" t="str">
        <f>IF(Meldungen!A313="","",Meldungen!A313)</f>
        <v/>
      </c>
      <c r="B309" s="60" t="str">
        <f>IF(Meldungen!B313="","x",Meldungen!B313)</f>
        <v>x</v>
      </c>
      <c r="C309" s="60" t="str">
        <f>IF(Meldungen!C313="","",Meldungen!C313)</f>
        <v/>
      </c>
      <c r="D309" s="61" t="str">
        <f>IF(Meldungen!G313="","",Meldungen!G313)</f>
        <v/>
      </c>
      <c r="E309" s="67" t="str">
        <f>IF(Meldungen!D313="","",Meldungen!D313)</f>
        <v/>
      </c>
      <c r="F309" s="61" t="str">
        <f>IF(Meldungen!E313="","",Meldungen!E313)</f>
        <v/>
      </c>
      <c r="G309" s="61" t="str">
        <f>IF(Meldungen!F313="","",Meldungen!F313)</f>
        <v/>
      </c>
      <c r="H309" s="61" t="str">
        <f>IF(Meldungen!I313="","",Meldungen!I313)</f>
        <v/>
      </c>
      <c r="I309" s="6" t="str">
        <f>IF(Meldungen!J313="","",Meldungen!J313)</f>
        <v/>
      </c>
      <c r="J309" s="7"/>
      <c r="K309" s="7"/>
      <c r="L309" s="7"/>
      <c r="M309" s="7"/>
      <c r="N309" s="7"/>
      <c r="O309" s="7"/>
      <c r="P309" s="29" t="str">
        <f t="shared" si="4"/>
        <v/>
      </c>
      <c r="Q309" s="7"/>
      <c r="R309" s="7"/>
    </row>
    <row r="310" spans="1:18" x14ac:dyDescent="0.2">
      <c r="A310" s="60" t="str">
        <f>IF(Meldungen!A314="","",Meldungen!A314)</f>
        <v/>
      </c>
      <c r="B310" s="60" t="str">
        <f>IF(Meldungen!B314="","x",Meldungen!B314)</f>
        <v>x</v>
      </c>
      <c r="C310" s="60" t="str">
        <f>IF(Meldungen!C314="","",Meldungen!C314)</f>
        <v/>
      </c>
      <c r="D310" s="61" t="str">
        <f>IF(Meldungen!G314="","",Meldungen!G314)</f>
        <v/>
      </c>
      <c r="E310" s="67" t="str">
        <f>IF(Meldungen!D314="","",Meldungen!D314)</f>
        <v/>
      </c>
      <c r="F310" s="61" t="str">
        <f>IF(Meldungen!E314="","",Meldungen!E314)</f>
        <v/>
      </c>
      <c r="G310" s="61" t="str">
        <f>IF(Meldungen!F314="","",Meldungen!F314)</f>
        <v/>
      </c>
      <c r="H310" s="61" t="str">
        <f>IF(Meldungen!I314="","",Meldungen!I314)</f>
        <v/>
      </c>
      <c r="I310" s="6" t="str">
        <f>IF(Meldungen!J314="","",Meldungen!J314)</f>
        <v/>
      </c>
      <c r="J310" s="7"/>
      <c r="K310" s="7"/>
      <c r="L310" s="7"/>
      <c r="M310" s="7"/>
      <c r="N310" s="7"/>
      <c r="O310" s="7"/>
      <c r="P310" s="29" t="str">
        <f t="shared" si="4"/>
        <v/>
      </c>
      <c r="Q310" s="7"/>
      <c r="R310" s="7"/>
    </row>
    <row r="311" spans="1:18" x14ac:dyDescent="0.2">
      <c r="A311" s="60" t="str">
        <f>IF(Meldungen!A315="","",Meldungen!A315)</f>
        <v/>
      </c>
      <c r="B311" s="60" t="str">
        <f>IF(Meldungen!B315="","x",Meldungen!B315)</f>
        <v>x</v>
      </c>
      <c r="C311" s="60" t="str">
        <f>IF(Meldungen!C315="","",Meldungen!C315)</f>
        <v/>
      </c>
      <c r="D311" s="61" t="str">
        <f>IF(Meldungen!G315="","",Meldungen!G315)</f>
        <v/>
      </c>
      <c r="E311" s="67" t="str">
        <f>IF(Meldungen!D315="","",Meldungen!D315)</f>
        <v/>
      </c>
      <c r="F311" s="61" t="str">
        <f>IF(Meldungen!E315="","",Meldungen!E315)</f>
        <v/>
      </c>
      <c r="G311" s="61" t="str">
        <f>IF(Meldungen!F315="","",Meldungen!F315)</f>
        <v/>
      </c>
      <c r="H311" s="61" t="str">
        <f>IF(Meldungen!I315="","",Meldungen!I315)</f>
        <v/>
      </c>
      <c r="I311" s="6" t="str">
        <f>IF(Meldungen!J315="","",Meldungen!J315)</f>
        <v/>
      </c>
      <c r="J311" s="7"/>
      <c r="K311" s="7"/>
      <c r="L311" s="7"/>
      <c r="M311" s="7"/>
      <c r="N311" s="7"/>
      <c r="O311" s="7"/>
      <c r="P311" s="29" t="str">
        <f t="shared" si="4"/>
        <v/>
      </c>
      <c r="Q311" s="7"/>
      <c r="R311" s="7"/>
    </row>
    <row r="312" spans="1:18" x14ac:dyDescent="0.2">
      <c r="A312" s="60" t="str">
        <f>IF(Meldungen!A316="","",Meldungen!A316)</f>
        <v/>
      </c>
      <c r="B312" s="60" t="str">
        <f>IF(Meldungen!B316="","x",Meldungen!B316)</f>
        <v>x</v>
      </c>
      <c r="C312" s="60" t="str">
        <f>IF(Meldungen!C316="","",Meldungen!C316)</f>
        <v/>
      </c>
      <c r="D312" s="61" t="str">
        <f>IF(Meldungen!G316="","",Meldungen!G316)</f>
        <v/>
      </c>
      <c r="E312" s="67" t="str">
        <f>IF(Meldungen!D316="","",Meldungen!D316)</f>
        <v/>
      </c>
      <c r="F312" s="61" t="str">
        <f>IF(Meldungen!E316="","",Meldungen!E316)</f>
        <v/>
      </c>
      <c r="G312" s="61" t="str">
        <f>IF(Meldungen!F316="","",Meldungen!F316)</f>
        <v/>
      </c>
      <c r="H312" s="61" t="str">
        <f>IF(Meldungen!I316="","",Meldungen!I316)</f>
        <v/>
      </c>
      <c r="I312" s="6" t="str">
        <f>IF(Meldungen!J316="","",Meldungen!J316)</f>
        <v/>
      </c>
      <c r="J312" s="7"/>
      <c r="K312" s="7"/>
      <c r="L312" s="7"/>
      <c r="M312" s="7"/>
      <c r="N312" s="7"/>
      <c r="O312" s="7"/>
      <c r="P312" s="29" t="str">
        <f t="shared" si="4"/>
        <v/>
      </c>
      <c r="Q312" s="7"/>
      <c r="R312" s="7"/>
    </row>
    <row r="313" spans="1:18" x14ac:dyDescent="0.2">
      <c r="A313" s="60" t="str">
        <f>IF(Meldungen!A317="","",Meldungen!A317)</f>
        <v/>
      </c>
      <c r="B313" s="60" t="str">
        <f>IF(Meldungen!B317="","x",Meldungen!B317)</f>
        <v>x</v>
      </c>
      <c r="C313" s="60" t="str">
        <f>IF(Meldungen!C317="","",Meldungen!C317)</f>
        <v/>
      </c>
      <c r="D313" s="61" t="str">
        <f>IF(Meldungen!G317="","",Meldungen!G317)</f>
        <v/>
      </c>
      <c r="E313" s="67" t="str">
        <f>IF(Meldungen!D317="","",Meldungen!D317)</f>
        <v/>
      </c>
      <c r="F313" s="61" t="str">
        <f>IF(Meldungen!E317="","",Meldungen!E317)</f>
        <v/>
      </c>
      <c r="G313" s="61" t="str">
        <f>IF(Meldungen!F317="","",Meldungen!F317)</f>
        <v/>
      </c>
      <c r="H313" s="61" t="str">
        <f>IF(Meldungen!I317="","",Meldungen!I317)</f>
        <v/>
      </c>
      <c r="I313" s="6" t="str">
        <f>IF(Meldungen!J317="","",Meldungen!J317)</f>
        <v/>
      </c>
      <c r="J313" s="7"/>
      <c r="K313" s="7"/>
      <c r="L313" s="7"/>
      <c r="M313" s="7"/>
      <c r="N313" s="7"/>
      <c r="O313" s="7"/>
      <c r="P313" s="29" t="str">
        <f t="shared" si="4"/>
        <v/>
      </c>
      <c r="Q313" s="7"/>
      <c r="R313" s="7"/>
    </row>
    <row r="314" spans="1:18" x14ac:dyDescent="0.2">
      <c r="A314" s="60" t="str">
        <f>IF(Meldungen!A318="","",Meldungen!A318)</f>
        <v/>
      </c>
      <c r="B314" s="60" t="str">
        <f>IF(Meldungen!B318="","x",Meldungen!B318)</f>
        <v>x</v>
      </c>
      <c r="C314" s="60" t="str">
        <f>IF(Meldungen!C318="","",Meldungen!C318)</f>
        <v/>
      </c>
      <c r="D314" s="61" t="str">
        <f>IF(Meldungen!G318="","",Meldungen!G318)</f>
        <v/>
      </c>
      <c r="E314" s="67" t="str">
        <f>IF(Meldungen!D318="","",Meldungen!D318)</f>
        <v/>
      </c>
      <c r="F314" s="61" t="str">
        <f>IF(Meldungen!E318="","",Meldungen!E318)</f>
        <v/>
      </c>
      <c r="G314" s="61" t="str">
        <f>IF(Meldungen!F318="","",Meldungen!F318)</f>
        <v/>
      </c>
      <c r="H314" s="61" t="str">
        <f>IF(Meldungen!I318="","",Meldungen!I318)</f>
        <v/>
      </c>
      <c r="I314" s="6" t="str">
        <f>IF(Meldungen!J318="","",Meldungen!J318)</f>
        <v/>
      </c>
      <c r="J314" s="7"/>
      <c r="K314" s="7"/>
      <c r="L314" s="7"/>
      <c r="M314" s="7"/>
      <c r="N314" s="7"/>
      <c r="O314" s="7"/>
      <c r="P314" s="29" t="str">
        <f t="shared" si="4"/>
        <v/>
      </c>
      <c r="Q314" s="7"/>
      <c r="R314" s="7"/>
    </row>
    <row r="315" spans="1:18" x14ac:dyDescent="0.2">
      <c r="A315" s="60" t="str">
        <f>IF(Meldungen!A319="","",Meldungen!A319)</f>
        <v/>
      </c>
      <c r="B315" s="60" t="str">
        <f>IF(Meldungen!B319="","x",Meldungen!B319)</f>
        <v>x</v>
      </c>
      <c r="C315" s="60" t="str">
        <f>IF(Meldungen!C319="","",Meldungen!C319)</f>
        <v/>
      </c>
      <c r="D315" s="61" t="str">
        <f>IF(Meldungen!G319="","",Meldungen!G319)</f>
        <v/>
      </c>
      <c r="E315" s="67" t="str">
        <f>IF(Meldungen!D319="","",Meldungen!D319)</f>
        <v/>
      </c>
      <c r="F315" s="61" t="str">
        <f>IF(Meldungen!E319="","",Meldungen!E319)</f>
        <v/>
      </c>
      <c r="G315" s="61" t="str">
        <f>IF(Meldungen!F319="","",Meldungen!F319)</f>
        <v/>
      </c>
      <c r="H315" s="61" t="str">
        <f>IF(Meldungen!I319="","",Meldungen!I319)</f>
        <v/>
      </c>
      <c r="I315" s="6" t="str">
        <f>IF(Meldungen!J319="","",Meldungen!J319)</f>
        <v/>
      </c>
      <c r="J315" s="7"/>
      <c r="K315" s="7"/>
      <c r="L315" s="7"/>
      <c r="M315" s="7"/>
      <c r="N315" s="7"/>
      <c r="O315" s="7"/>
      <c r="P315" s="29" t="str">
        <f t="shared" si="4"/>
        <v/>
      </c>
      <c r="Q315" s="7"/>
      <c r="R315" s="7"/>
    </row>
    <row r="316" spans="1:18" x14ac:dyDescent="0.2">
      <c r="A316" s="60" t="str">
        <f>IF(Meldungen!A320="","",Meldungen!A320)</f>
        <v/>
      </c>
      <c r="B316" s="60" t="str">
        <f>IF(Meldungen!B320="","x",Meldungen!B320)</f>
        <v>x</v>
      </c>
      <c r="C316" s="60" t="str">
        <f>IF(Meldungen!C320="","",Meldungen!C320)</f>
        <v/>
      </c>
      <c r="D316" s="61" t="str">
        <f>IF(Meldungen!G320="","",Meldungen!G320)</f>
        <v/>
      </c>
      <c r="E316" s="67" t="str">
        <f>IF(Meldungen!D320="","",Meldungen!D320)</f>
        <v/>
      </c>
      <c r="F316" s="61" t="str">
        <f>IF(Meldungen!E320="","",Meldungen!E320)</f>
        <v/>
      </c>
      <c r="G316" s="61" t="str">
        <f>IF(Meldungen!F320="","",Meldungen!F320)</f>
        <v/>
      </c>
      <c r="H316" s="61" t="str">
        <f>IF(Meldungen!I320="","",Meldungen!I320)</f>
        <v/>
      </c>
      <c r="I316" s="6" t="str">
        <f>IF(Meldungen!J320="","",Meldungen!J320)</f>
        <v/>
      </c>
      <c r="J316" s="7"/>
      <c r="K316" s="7"/>
      <c r="L316" s="7"/>
      <c r="M316" s="7"/>
      <c r="N316" s="7"/>
      <c r="O316" s="7"/>
      <c r="P316" s="29" t="str">
        <f t="shared" si="4"/>
        <v/>
      </c>
      <c r="Q316" s="7"/>
      <c r="R316" s="7"/>
    </row>
    <row r="317" spans="1:18" x14ac:dyDescent="0.2">
      <c r="A317" s="60" t="str">
        <f>IF(Meldungen!A321="","",Meldungen!A321)</f>
        <v/>
      </c>
      <c r="B317" s="60" t="str">
        <f>IF(Meldungen!B321="","x",Meldungen!B321)</f>
        <v>x</v>
      </c>
      <c r="C317" s="60" t="str">
        <f>IF(Meldungen!C321="","",Meldungen!C321)</f>
        <v/>
      </c>
      <c r="D317" s="61" t="str">
        <f>IF(Meldungen!G321="","",Meldungen!G321)</f>
        <v/>
      </c>
      <c r="E317" s="67" t="str">
        <f>IF(Meldungen!D321="","",Meldungen!D321)</f>
        <v/>
      </c>
      <c r="F317" s="61" t="str">
        <f>IF(Meldungen!E321="","",Meldungen!E321)</f>
        <v/>
      </c>
      <c r="G317" s="61" t="str">
        <f>IF(Meldungen!F321="","",Meldungen!F321)</f>
        <v/>
      </c>
      <c r="H317" s="61" t="str">
        <f>IF(Meldungen!I321="","",Meldungen!I321)</f>
        <v/>
      </c>
      <c r="I317" s="6" t="str">
        <f>IF(Meldungen!J321="","",Meldungen!J321)</f>
        <v/>
      </c>
      <c r="J317" s="7"/>
      <c r="K317" s="7"/>
      <c r="L317" s="7"/>
      <c r="M317" s="7"/>
      <c r="N317" s="7"/>
      <c r="O317" s="7"/>
      <c r="P317" s="29" t="str">
        <f t="shared" si="4"/>
        <v/>
      </c>
      <c r="Q317" s="7"/>
      <c r="R317" s="7"/>
    </row>
    <row r="318" spans="1:18" x14ac:dyDescent="0.2">
      <c r="A318" s="60" t="str">
        <f>IF(Meldungen!A322="","",Meldungen!A322)</f>
        <v/>
      </c>
      <c r="B318" s="60" t="str">
        <f>IF(Meldungen!B322="","x",Meldungen!B322)</f>
        <v>x</v>
      </c>
      <c r="C318" s="60" t="str">
        <f>IF(Meldungen!C322="","",Meldungen!C322)</f>
        <v/>
      </c>
      <c r="D318" s="61" t="str">
        <f>IF(Meldungen!G322="","",Meldungen!G322)</f>
        <v/>
      </c>
      <c r="E318" s="67" t="str">
        <f>IF(Meldungen!D322="","",Meldungen!D322)</f>
        <v/>
      </c>
      <c r="F318" s="61" t="str">
        <f>IF(Meldungen!E322="","",Meldungen!E322)</f>
        <v/>
      </c>
      <c r="G318" s="61" t="str">
        <f>IF(Meldungen!F322="","",Meldungen!F322)</f>
        <v/>
      </c>
      <c r="H318" s="61" t="str">
        <f>IF(Meldungen!I322="","",Meldungen!I322)</f>
        <v/>
      </c>
      <c r="I318" s="6" t="str">
        <f>IF(Meldungen!J322="","",Meldungen!J322)</f>
        <v/>
      </c>
      <c r="J318" s="7"/>
      <c r="K318" s="7"/>
      <c r="L318" s="7"/>
      <c r="M318" s="7"/>
      <c r="N318" s="7"/>
      <c r="O318" s="7"/>
      <c r="P318" s="29" t="str">
        <f t="shared" si="4"/>
        <v/>
      </c>
      <c r="Q318" s="7"/>
      <c r="R318" s="7"/>
    </row>
    <row r="319" spans="1:18" x14ac:dyDescent="0.2">
      <c r="A319" s="60" t="str">
        <f>IF(Meldungen!A323="","",Meldungen!A323)</f>
        <v/>
      </c>
      <c r="B319" s="60" t="str">
        <f>IF(Meldungen!B323="","x",Meldungen!B323)</f>
        <v>x</v>
      </c>
      <c r="C319" s="60" t="str">
        <f>IF(Meldungen!C323="","",Meldungen!C323)</f>
        <v/>
      </c>
      <c r="D319" s="61" t="str">
        <f>IF(Meldungen!G323="","",Meldungen!G323)</f>
        <v/>
      </c>
      <c r="E319" s="67" t="str">
        <f>IF(Meldungen!D323="","",Meldungen!D323)</f>
        <v/>
      </c>
      <c r="F319" s="61" t="str">
        <f>IF(Meldungen!E323="","",Meldungen!E323)</f>
        <v/>
      </c>
      <c r="G319" s="61" t="str">
        <f>IF(Meldungen!F323="","",Meldungen!F323)</f>
        <v/>
      </c>
      <c r="H319" s="61" t="str">
        <f>IF(Meldungen!I323="","",Meldungen!I323)</f>
        <v/>
      </c>
      <c r="I319" s="6" t="str">
        <f>IF(Meldungen!J323="","",Meldungen!J323)</f>
        <v/>
      </c>
      <c r="J319" s="7"/>
      <c r="K319" s="7"/>
      <c r="L319" s="7"/>
      <c r="M319" s="7"/>
      <c r="N319" s="7"/>
      <c r="O319" s="7"/>
      <c r="P319" s="29" t="str">
        <f t="shared" si="4"/>
        <v/>
      </c>
      <c r="Q319" s="7"/>
      <c r="R319" s="7"/>
    </row>
    <row r="320" spans="1:18" x14ac:dyDescent="0.2">
      <c r="A320" s="60" t="str">
        <f>IF(Meldungen!A324="","",Meldungen!A324)</f>
        <v/>
      </c>
      <c r="B320" s="60" t="str">
        <f>IF(Meldungen!B324="","x",Meldungen!B324)</f>
        <v>x</v>
      </c>
      <c r="C320" s="60" t="str">
        <f>IF(Meldungen!C324="","",Meldungen!C324)</f>
        <v/>
      </c>
      <c r="D320" s="61" t="str">
        <f>IF(Meldungen!G324="","",Meldungen!G324)</f>
        <v/>
      </c>
      <c r="E320" s="67" t="str">
        <f>IF(Meldungen!D324="","",Meldungen!D324)</f>
        <v/>
      </c>
      <c r="F320" s="61" t="str">
        <f>IF(Meldungen!E324="","",Meldungen!E324)</f>
        <v/>
      </c>
      <c r="G320" s="61" t="str">
        <f>IF(Meldungen!F324="","",Meldungen!F324)</f>
        <v/>
      </c>
      <c r="H320" s="61" t="str">
        <f>IF(Meldungen!I324="","",Meldungen!I324)</f>
        <v/>
      </c>
      <c r="I320" s="6" t="str">
        <f>IF(Meldungen!J324="","",Meldungen!J324)</f>
        <v/>
      </c>
      <c r="J320" s="7"/>
      <c r="K320" s="7"/>
      <c r="L320" s="7"/>
      <c r="M320" s="7"/>
      <c r="N320" s="7"/>
      <c r="O320" s="7"/>
      <c r="P320" s="29" t="str">
        <f t="shared" si="4"/>
        <v/>
      </c>
      <c r="Q320" s="7"/>
      <c r="R320" s="7"/>
    </row>
    <row r="321" spans="1:18" x14ac:dyDescent="0.2">
      <c r="A321" s="60" t="str">
        <f>IF(Meldungen!A325="","",Meldungen!A325)</f>
        <v/>
      </c>
      <c r="B321" s="60" t="str">
        <f>IF(Meldungen!B325="","x",Meldungen!B325)</f>
        <v>x</v>
      </c>
      <c r="C321" s="60" t="str">
        <f>IF(Meldungen!C325="","",Meldungen!C325)</f>
        <v/>
      </c>
      <c r="D321" s="61" t="str">
        <f>IF(Meldungen!G325="","",Meldungen!G325)</f>
        <v/>
      </c>
      <c r="E321" s="67" t="str">
        <f>IF(Meldungen!D325="","",Meldungen!D325)</f>
        <v/>
      </c>
      <c r="F321" s="61" t="str">
        <f>IF(Meldungen!E325="","",Meldungen!E325)</f>
        <v/>
      </c>
      <c r="G321" s="61" t="str">
        <f>IF(Meldungen!F325="","",Meldungen!F325)</f>
        <v/>
      </c>
      <c r="H321" s="61" t="str">
        <f>IF(Meldungen!I325="","",Meldungen!I325)</f>
        <v/>
      </c>
      <c r="I321" s="6" t="str">
        <f>IF(Meldungen!J325="","",Meldungen!J325)</f>
        <v/>
      </c>
      <c r="J321" s="7"/>
      <c r="K321" s="7"/>
      <c r="L321" s="7"/>
      <c r="M321" s="7"/>
      <c r="N321" s="7"/>
      <c r="O321" s="7"/>
      <c r="P321" s="29" t="str">
        <f t="shared" si="4"/>
        <v/>
      </c>
      <c r="Q321" s="7"/>
      <c r="R321" s="7"/>
    </row>
    <row r="322" spans="1:18" x14ac:dyDescent="0.2">
      <c r="A322" s="60" t="str">
        <f>IF(Meldungen!A326="","",Meldungen!A326)</f>
        <v/>
      </c>
      <c r="B322" s="60" t="str">
        <f>IF(Meldungen!B326="","x",Meldungen!B326)</f>
        <v>x</v>
      </c>
      <c r="C322" s="60" t="str">
        <f>IF(Meldungen!C326="","",Meldungen!C326)</f>
        <v/>
      </c>
      <c r="D322" s="61" t="str">
        <f>IF(Meldungen!G326="","",Meldungen!G326)</f>
        <v/>
      </c>
      <c r="E322" s="67" t="str">
        <f>IF(Meldungen!D326="","",Meldungen!D326)</f>
        <v/>
      </c>
      <c r="F322" s="61" t="str">
        <f>IF(Meldungen!E326="","",Meldungen!E326)</f>
        <v/>
      </c>
      <c r="G322" s="61" t="str">
        <f>IF(Meldungen!F326="","",Meldungen!F326)</f>
        <v/>
      </c>
      <c r="H322" s="61" t="str">
        <f>IF(Meldungen!I326="","",Meldungen!I326)</f>
        <v/>
      </c>
      <c r="I322" s="6" t="str">
        <f>IF(Meldungen!J326="","",Meldungen!J326)</f>
        <v/>
      </c>
      <c r="J322" s="7"/>
      <c r="K322" s="7"/>
      <c r="L322" s="7"/>
      <c r="M322" s="7"/>
      <c r="N322" s="7"/>
      <c r="O322" s="7"/>
      <c r="P322" s="29" t="str">
        <f t="shared" si="4"/>
        <v/>
      </c>
      <c r="Q322" s="7"/>
      <c r="R322" s="7"/>
    </row>
    <row r="323" spans="1:18" x14ac:dyDescent="0.2">
      <c r="A323" s="60" t="str">
        <f>IF(Meldungen!A327="","",Meldungen!A327)</f>
        <v/>
      </c>
      <c r="B323" s="60" t="str">
        <f>IF(Meldungen!B327="","x",Meldungen!B327)</f>
        <v>x</v>
      </c>
      <c r="C323" s="60" t="str">
        <f>IF(Meldungen!C327="","",Meldungen!C327)</f>
        <v/>
      </c>
      <c r="D323" s="61" t="str">
        <f>IF(Meldungen!G327="","",Meldungen!G327)</f>
        <v/>
      </c>
      <c r="E323" s="67" t="str">
        <f>IF(Meldungen!D327="","",Meldungen!D327)</f>
        <v/>
      </c>
      <c r="F323" s="61" t="str">
        <f>IF(Meldungen!E327="","",Meldungen!E327)</f>
        <v/>
      </c>
      <c r="G323" s="61" t="str">
        <f>IF(Meldungen!F327="","",Meldungen!F327)</f>
        <v/>
      </c>
      <c r="H323" s="61" t="str">
        <f>IF(Meldungen!I327="","",Meldungen!I327)</f>
        <v/>
      </c>
      <c r="I323" s="6" t="str">
        <f>IF(Meldungen!J327="","",Meldungen!J327)</f>
        <v/>
      </c>
      <c r="J323" s="7"/>
      <c r="K323" s="7"/>
      <c r="L323" s="7"/>
      <c r="M323" s="7"/>
      <c r="N323" s="7"/>
      <c r="O323" s="7"/>
      <c r="P323" s="29" t="str">
        <f t="shared" ref="P323:P386" si="5">IF(E323="","",IF(LEN($E323)&gt;4,YEAR($E323),IF(LEN($E323)=4,$E323,IF(LEN($E323)&lt;3,IF(($E323)+2000&gt;2030,$E323+1900,$E323+2000)))))</f>
        <v/>
      </c>
      <c r="Q323" s="7"/>
      <c r="R323" s="7"/>
    </row>
    <row r="324" spans="1:18" x14ac:dyDescent="0.2">
      <c r="A324" s="60" t="str">
        <f>IF(Meldungen!A328="","",Meldungen!A328)</f>
        <v/>
      </c>
      <c r="B324" s="60" t="str">
        <f>IF(Meldungen!B328="","x",Meldungen!B328)</f>
        <v>x</v>
      </c>
      <c r="C324" s="60" t="str">
        <f>IF(Meldungen!C328="","",Meldungen!C328)</f>
        <v/>
      </c>
      <c r="D324" s="61" t="str">
        <f>IF(Meldungen!G328="","",Meldungen!G328)</f>
        <v/>
      </c>
      <c r="E324" s="67" t="str">
        <f>IF(Meldungen!D328="","",Meldungen!D328)</f>
        <v/>
      </c>
      <c r="F324" s="61" t="str">
        <f>IF(Meldungen!E328="","",Meldungen!E328)</f>
        <v/>
      </c>
      <c r="G324" s="61" t="str">
        <f>IF(Meldungen!F328="","",Meldungen!F328)</f>
        <v/>
      </c>
      <c r="H324" s="61" t="str">
        <f>IF(Meldungen!I328="","",Meldungen!I328)</f>
        <v/>
      </c>
      <c r="I324" s="6" t="str">
        <f>IF(Meldungen!J328="","",Meldungen!J328)</f>
        <v/>
      </c>
      <c r="J324" s="7"/>
      <c r="K324" s="7"/>
      <c r="L324" s="7"/>
      <c r="M324" s="7"/>
      <c r="N324" s="7"/>
      <c r="O324" s="7"/>
      <c r="P324" s="29" t="str">
        <f t="shared" si="5"/>
        <v/>
      </c>
      <c r="Q324" s="7"/>
      <c r="R324" s="7"/>
    </row>
    <row r="325" spans="1:18" x14ac:dyDescent="0.2">
      <c r="A325" s="60" t="str">
        <f>IF(Meldungen!A329="","",Meldungen!A329)</f>
        <v/>
      </c>
      <c r="B325" s="60" t="str">
        <f>IF(Meldungen!B329="","x",Meldungen!B329)</f>
        <v>x</v>
      </c>
      <c r="C325" s="60" t="str">
        <f>IF(Meldungen!C329="","",Meldungen!C329)</f>
        <v/>
      </c>
      <c r="D325" s="61" t="str">
        <f>IF(Meldungen!G329="","",Meldungen!G329)</f>
        <v/>
      </c>
      <c r="E325" s="67" t="str">
        <f>IF(Meldungen!D329="","",Meldungen!D329)</f>
        <v/>
      </c>
      <c r="F325" s="61" t="str">
        <f>IF(Meldungen!E329="","",Meldungen!E329)</f>
        <v/>
      </c>
      <c r="G325" s="61" t="str">
        <f>IF(Meldungen!F329="","",Meldungen!F329)</f>
        <v/>
      </c>
      <c r="H325" s="61" t="str">
        <f>IF(Meldungen!I329="","",Meldungen!I329)</f>
        <v/>
      </c>
      <c r="I325" s="6" t="str">
        <f>IF(Meldungen!J329="","",Meldungen!J329)</f>
        <v/>
      </c>
      <c r="J325" s="7"/>
      <c r="K325" s="7"/>
      <c r="L325" s="7"/>
      <c r="M325" s="7"/>
      <c r="N325" s="7"/>
      <c r="O325" s="7"/>
      <c r="P325" s="29" t="str">
        <f t="shared" si="5"/>
        <v/>
      </c>
      <c r="Q325" s="7"/>
      <c r="R325" s="7"/>
    </row>
    <row r="326" spans="1:18" x14ac:dyDescent="0.2">
      <c r="A326" s="60" t="str">
        <f>IF(Meldungen!A330="","",Meldungen!A330)</f>
        <v/>
      </c>
      <c r="B326" s="60" t="str">
        <f>IF(Meldungen!B330="","x",Meldungen!B330)</f>
        <v>x</v>
      </c>
      <c r="C326" s="60" t="str">
        <f>IF(Meldungen!C330="","",Meldungen!C330)</f>
        <v/>
      </c>
      <c r="D326" s="61" t="str">
        <f>IF(Meldungen!G330="","",Meldungen!G330)</f>
        <v/>
      </c>
      <c r="E326" s="67" t="str">
        <f>IF(Meldungen!D330="","",Meldungen!D330)</f>
        <v/>
      </c>
      <c r="F326" s="61" t="str">
        <f>IF(Meldungen!E330="","",Meldungen!E330)</f>
        <v/>
      </c>
      <c r="G326" s="61" t="str">
        <f>IF(Meldungen!F330="","",Meldungen!F330)</f>
        <v/>
      </c>
      <c r="H326" s="61" t="str">
        <f>IF(Meldungen!I330="","",Meldungen!I330)</f>
        <v/>
      </c>
      <c r="I326" s="6" t="str">
        <f>IF(Meldungen!J330="","",Meldungen!J330)</f>
        <v/>
      </c>
      <c r="J326" s="7"/>
      <c r="K326" s="7"/>
      <c r="L326" s="7"/>
      <c r="M326" s="7"/>
      <c r="N326" s="7"/>
      <c r="O326" s="7"/>
      <c r="P326" s="29" t="str">
        <f t="shared" si="5"/>
        <v/>
      </c>
      <c r="Q326" s="7"/>
      <c r="R326" s="7"/>
    </row>
    <row r="327" spans="1:18" x14ac:dyDescent="0.2">
      <c r="A327" s="60" t="str">
        <f>IF(Meldungen!A331="","",Meldungen!A331)</f>
        <v/>
      </c>
      <c r="B327" s="60" t="str">
        <f>IF(Meldungen!B331="","x",Meldungen!B331)</f>
        <v>x</v>
      </c>
      <c r="C327" s="60" t="str">
        <f>IF(Meldungen!C331="","",Meldungen!C331)</f>
        <v/>
      </c>
      <c r="D327" s="61" t="str">
        <f>IF(Meldungen!G331="","",Meldungen!G331)</f>
        <v/>
      </c>
      <c r="E327" s="67" t="str">
        <f>IF(Meldungen!D331="","",Meldungen!D331)</f>
        <v/>
      </c>
      <c r="F327" s="61" t="str">
        <f>IF(Meldungen!E331="","",Meldungen!E331)</f>
        <v/>
      </c>
      <c r="G327" s="61" t="str">
        <f>IF(Meldungen!F331="","",Meldungen!F331)</f>
        <v/>
      </c>
      <c r="H327" s="61" t="str">
        <f>IF(Meldungen!I331="","",Meldungen!I331)</f>
        <v/>
      </c>
      <c r="I327" s="6" t="str">
        <f>IF(Meldungen!J331="","",Meldungen!J331)</f>
        <v/>
      </c>
      <c r="J327" s="7"/>
      <c r="K327" s="7"/>
      <c r="L327" s="7"/>
      <c r="M327" s="7"/>
      <c r="N327" s="7"/>
      <c r="O327" s="7"/>
      <c r="P327" s="29" t="str">
        <f t="shared" si="5"/>
        <v/>
      </c>
      <c r="Q327" s="7"/>
      <c r="R327" s="7"/>
    </row>
    <row r="328" spans="1:18" x14ac:dyDescent="0.2">
      <c r="A328" s="60" t="str">
        <f>IF(Meldungen!A332="","",Meldungen!A332)</f>
        <v/>
      </c>
      <c r="B328" s="60" t="str">
        <f>IF(Meldungen!B332="","x",Meldungen!B332)</f>
        <v>x</v>
      </c>
      <c r="C328" s="60" t="str">
        <f>IF(Meldungen!C332="","",Meldungen!C332)</f>
        <v/>
      </c>
      <c r="D328" s="61" t="str">
        <f>IF(Meldungen!G332="","",Meldungen!G332)</f>
        <v/>
      </c>
      <c r="E328" s="67" t="str">
        <f>IF(Meldungen!D332="","",Meldungen!D332)</f>
        <v/>
      </c>
      <c r="F328" s="61" t="str">
        <f>IF(Meldungen!E332="","",Meldungen!E332)</f>
        <v/>
      </c>
      <c r="G328" s="61" t="str">
        <f>IF(Meldungen!F332="","",Meldungen!F332)</f>
        <v/>
      </c>
      <c r="H328" s="61" t="str">
        <f>IF(Meldungen!I332="","",Meldungen!I332)</f>
        <v/>
      </c>
      <c r="I328" s="6" t="str">
        <f>IF(Meldungen!J332="","",Meldungen!J332)</f>
        <v/>
      </c>
      <c r="J328" s="7"/>
      <c r="K328" s="7"/>
      <c r="L328" s="7"/>
      <c r="M328" s="7"/>
      <c r="N328" s="7"/>
      <c r="O328" s="7"/>
      <c r="P328" s="29" t="str">
        <f t="shared" si="5"/>
        <v/>
      </c>
      <c r="Q328" s="7"/>
      <c r="R328" s="7"/>
    </row>
    <row r="329" spans="1:18" x14ac:dyDescent="0.2">
      <c r="A329" s="60" t="str">
        <f>IF(Meldungen!A333="","",Meldungen!A333)</f>
        <v/>
      </c>
      <c r="B329" s="60" t="str">
        <f>IF(Meldungen!B333="","x",Meldungen!B333)</f>
        <v>x</v>
      </c>
      <c r="C329" s="60" t="str">
        <f>IF(Meldungen!C333="","",Meldungen!C333)</f>
        <v/>
      </c>
      <c r="D329" s="61" t="str">
        <f>IF(Meldungen!G333="","",Meldungen!G333)</f>
        <v/>
      </c>
      <c r="E329" s="67" t="str">
        <f>IF(Meldungen!D333="","",Meldungen!D333)</f>
        <v/>
      </c>
      <c r="F329" s="61" t="str">
        <f>IF(Meldungen!E333="","",Meldungen!E333)</f>
        <v/>
      </c>
      <c r="G329" s="61" t="str">
        <f>IF(Meldungen!F333="","",Meldungen!F333)</f>
        <v/>
      </c>
      <c r="H329" s="61" t="str">
        <f>IF(Meldungen!I333="","",Meldungen!I333)</f>
        <v/>
      </c>
      <c r="I329" s="6" t="str">
        <f>IF(Meldungen!J333="","",Meldungen!J333)</f>
        <v/>
      </c>
      <c r="J329" s="7"/>
      <c r="K329" s="7"/>
      <c r="L329" s="7"/>
      <c r="M329" s="7"/>
      <c r="N329" s="7"/>
      <c r="O329" s="7"/>
      <c r="P329" s="29" t="str">
        <f t="shared" si="5"/>
        <v/>
      </c>
      <c r="Q329" s="7"/>
      <c r="R329" s="7"/>
    </row>
    <row r="330" spans="1:18" x14ac:dyDescent="0.2">
      <c r="A330" s="60" t="str">
        <f>IF(Meldungen!A334="","",Meldungen!A334)</f>
        <v/>
      </c>
      <c r="B330" s="60" t="str">
        <f>IF(Meldungen!B334="","x",Meldungen!B334)</f>
        <v>x</v>
      </c>
      <c r="C330" s="60" t="str">
        <f>IF(Meldungen!C334="","",Meldungen!C334)</f>
        <v/>
      </c>
      <c r="D330" s="61" t="str">
        <f>IF(Meldungen!G334="","",Meldungen!G334)</f>
        <v/>
      </c>
      <c r="E330" s="67" t="str">
        <f>IF(Meldungen!D334="","",Meldungen!D334)</f>
        <v/>
      </c>
      <c r="F330" s="61" t="str">
        <f>IF(Meldungen!E334="","",Meldungen!E334)</f>
        <v/>
      </c>
      <c r="G330" s="61" t="str">
        <f>IF(Meldungen!F334="","",Meldungen!F334)</f>
        <v/>
      </c>
      <c r="H330" s="61" t="str">
        <f>IF(Meldungen!I334="","",Meldungen!I334)</f>
        <v/>
      </c>
      <c r="I330" s="6" t="str">
        <f>IF(Meldungen!J334="","",Meldungen!J334)</f>
        <v/>
      </c>
      <c r="J330" s="7"/>
      <c r="K330" s="7"/>
      <c r="L330" s="7"/>
      <c r="M330" s="7"/>
      <c r="N330" s="7"/>
      <c r="O330" s="7"/>
      <c r="P330" s="29" t="str">
        <f t="shared" si="5"/>
        <v/>
      </c>
      <c r="Q330" s="7"/>
      <c r="R330" s="7"/>
    </row>
    <row r="331" spans="1:18" x14ac:dyDescent="0.2">
      <c r="A331" s="60" t="str">
        <f>IF(Meldungen!A335="","",Meldungen!A335)</f>
        <v/>
      </c>
      <c r="B331" s="60" t="str">
        <f>IF(Meldungen!B335="","x",Meldungen!B335)</f>
        <v>x</v>
      </c>
      <c r="C331" s="60" t="str">
        <f>IF(Meldungen!C335="","",Meldungen!C335)</f>
        <v/>
      </c>
      <c r="D331" s="61" t="str">
        <f>IF(Meldungen!G335="","",Meldungen!G335)</f>
        <v/>
      </c>
      <c r="E331" s="67" t="str">
        <f>IF(Meldungen!D335="","",Meldungen!D335)</f>
        <v/>
      </c>
      <c r="F331" s="61" t="str">
        <f>IF(Meldungen!E335="","",Meldungen!E335)</f>
        <v/>
      </c>
      <c r="G331" s="61" t="str">
        <f>IF(Meldungen!F335="","",Meldungen!F335)</f>
        <v/>
      </c>
      <c r="H331" s="61" t="str">
        <f>IF(Meldungen!I335="","",Meldungen!I335)</f>
        <v/>
      </c>
      <c r="I331" s="6" t="str">
        <f>IF(Meldungen!J335="","",Meldungen!J335)</f>
        <v/>
      </c>
      <c r="J331" s="7"/>
      <c r="K331" s="7"/>
      <c r="L331" s="7"/>
      <c r="M331" s="7"/>
      <c r="N331" s="7"/>
      <c r="O331" s="7"/>
      <c r="P331" s="29" t="str">
        <f t="shared" si="5"/>
        <v/>
      </c>
      <c r="Q331" s="7"/>
      <c r="R331" s="7"/>
    </row>
    <row r="332" spans="1:18" x14ac:dyDescent="0.2">
      <c r="A332" s="60" t="str">
        <f>IF(Meldungen!A336="","",Meldungen!A336)</f>
        <v/>
      </c>
      <c r="B332" s="60" t="str">
        <f>IF(Meldungen!B336="","x",Meldungen!B336)</f>
        <v>x</v>
      </c>
      <c r="C332" s="60" t="str">
        <f>IF(Meldungen!C336="","",Meldungen!C336)</f>
        <v/>
      </c>
      <c r="D332" s="61" t="str">
        <f>IF(Meldungen!G336="","",Meldungen!G336)</f>
        <v/>
      </c>
      <c r="E332" s="67" t="str">
        <f>IF(Meldungen!D336="","",Meldungen!D336)</f>
        <v/>
      </c>
      <c r="F332" s="61" t="str">
        <f>IF(Meldungen!E336="","",Meldungen!E336)</f>
        <v/>
      </c>
      <c r="G332" s="61" t="str">
        <f>IF(Meldungen!F336="","",Meldungen!F336)</f>
        <v/>
      </c>
      <c r="H332" s="61" t="str">
        <f>IF(Meldungen!I336="","",Meldungen!I336)</f>
        <v/>
      </c>
      <c r="I332" s="6" t="str">
        <f>IF(Meldungen!J336="","",Meldungen!J336)</f>
        <v/>
      </c>
      <c r="J332" s="7"/>
      <c r="K332" s="7"/>
      <c r="L332" s="7"/>
      <c r="M332" s="7"/>
      <c r="N332" s="7"/>
      <c r="O332" s="7"/>
      <c r="P332" s="29" t="str">
        <f t="shared" si="5"/>
        <v/>
      </c>
      <c r="Q332" s="7"/>
      <c r="R332" s="7"/>
    </row>
    <row r="333" spans="1:18" x14ac:dyDescent="0.2">
      <c r="A333" s="60" t="str">
        <f>IF(Meldungen!A337="","",Meldungen!A337)</f>
        <v/>
      </c>
      <c r="B333" s="60" t="str">
        <f>IF(Meldungen!B337="","x",Meldungen!B337)</f>
        <v>x</v>
      </c>
      <c r="C333" s="60" t="str">
        <f>IF(Meldungen!C337="","",Meldungen!C337)</f>
        <v/>
      </c>
      <c r="D333" s="61" t="str">
        <f>IF(Meldungen!G337="","",Meldungen!G337)</f>
        <v/>
      </c>
      <c r="E333" s="67" t="str">
        <f>IF(Meldungen!D337="","",Meldungen!D337)</f>
        <v/>
      </c>
      <c r="F333" s="61" t="str">
        <f>IF(Meldungen!E337="","",Meldungen!E337)</f>
        <v/>
      </c>
      <c r="G333" s="61" t="str">
        <f>IF(Meldungen!F337="","",Meldungen!F337)</f>
        <v/>
      </c>
      <c r="H333" s="61" t="str">
        <f>IF(Meldungen!I337="","",Meldungen!I337)</f>
        <v/>
      </c>
      <c r="I333" s="6" t="str">
        <f>IF(Meldungen!J337="","",Meldungen!J337)</f>
        <v/>
      </c>
      <c r="J333" s="7"/>
      <c r="K333" s="7"/>
      <c r="L333" s="7"/>
      <c r="M333" s="7"/>
      <c r="N333" s="7"/>
      <c r="O333" s="7"/>
      <c r="P333" s="29" t="str">
        <f t="shared" si="5"/>
        <v/>
      </c>
      <c r="Q333" s="7"/>
      <c r="R333" s="7"/>
    </row>
    <row r="334" spans="1:18" x14ac:dyDescent="0.2">
      <c r="A334" s="60" t="str">
        <f>IF(Meldungen!A338="","",Meldungen!A338)</f>
        <v/>
      </c>
      <c r="B334" s="60" t="str">
        <f>IF(Meldungen!B338="","x",Meldungen!B338)</f>
        <v>x</v>
      </c>
      <c r="C334" s="60" t="str">
        <f>IF(Meldungen!C338="","",Meldungen!C338)</f>
        <v/>
      </c>
      <c r="D334" s="61" t="str">
        <f>IF(Meldungen!G338="","",Meldungen!G338)</f>
        <v/>
      </c>
      <c r="E334" s="67" t="str">
        <f>IF(Meldungen!D338="","",Meldungen!D338)</f>
        <v/>
      </c>
      <c r="F334" s="61" t="str">
        <f>IF(Meldungen!E338="","",Meldungen!E338)</f>
        <v/>
      </c>
      <c r="G334" s="61" t="str">
        <f>IF(Meldungen!F338="","",Meldungen!F338)</f>
        <v/>
      </c>
      <c r="H334" s="61" t="str">
        <f>IF(Meldungen!I338="","",Meldungen!I338)</f>
        <v/>
      </c>
      <c r="I334" s="6" t="str">
        <f>IF(Meldungen!J338="","",Meldungen!J338)</f>
        <v/>
      </c>
      <c r="J334" s="7"/>
      <c r="K334" s="7"/>
      <c r="L334" s="7"/>
      <c r="M334" s="7"/>
      <c r="N334" s="7"/>
      <c r="O334" s="7"/>
      <c r="P334" s="29" t="str">
        <f t="shared" si="5"/>
        <v/>
      </c>
      <c r="Q334" s="7"/>
      <c r="R334" s="7"/>
    </row>
    <row r="335" spans="1:18" x14ac:dyDescent="0.2">
      <c r="A335" s="60" t="str">
        <f>IF(Meldungen!A339="","",Meldungen!A339)</f>
        <v/>
      </c>
      <c r="B335" s="60" t="str">
        <f>IF(Meldungen!B339="","x",Meldungen!B339)</f>
        <v>x</v>
      </c>
      <c r="C335" s="60" t="str">
        <f>IF(Meldungen!C339="","",Meldungen!C339)</f>
        <v/>
      </c>
      <c r="D335" s="61" t="str">
        <f>IF(Meldungen!G339="","",Meldungen!G339)</f>
        <v/>
      </c>
      <c r="E335" s="67" t="str">
        <f>IF(Meldungen!D339="","",Meldungen!D339)</f>
        <v/>
      </c>
      <c r="F335" s="61" t="str">
        <f>IF(Meldungen!E339="","",Meldungen!E339)</f>
        <v/>
      </c>
      <c r="G335" s="61" t="str">
        <f>IF(Meldungen!F339="","",Meldungen!F339)</f>
        <v/>
      </c>
      <c r="H335" s="61" t="str">
        <f>IF(Meldungen!I339="","",Meldungen!I339)</f>
        <v/>
      </c>
      <c r="I335" s="6" t="str">
        <f>IF(Meldungen!J339="","",Meldungen!J339)</f>
        <v/>
      </c>
      <c r="J335" s="7"/>
      <c r="K335" s="7"/>
      <c r="L335" s="7"/>
      <c r="M335" s="7"/>
      <c r="N335" s="7"/>
      <c r="O335" s="7"/>
      <c r="P335" s="29" t="str">
        <f t="shared" si="5"/>
        <v/>
      </c>
      <c r="Q335" s="7"/>
      <c r="R335" s="7"/>
    </row>
    <row r="336" spans="1:18" x14ac:dyDescent="0.2">
      <c r="A336" s="60" t="str">
        <f>IF(Meldungen!A340="","",Meldungen!A340)</f>
        <v/>
      </c>
      <c r="B336" s="60" t="str">
        <f>IF(Meldungen!B340="","x",Meldungen!B340)</f>
        <v>x</v>
      </c>
      <c r="C336" s="60" t="str">
        <f>IF(Meldungen!C340="","",Meldungen!C340)</f>
        <v/>
      </c>
      <c r="D336" s="61" t="str">
        <f>IF(Meldungen!G340="","",Meldungen!G340)</f>
        <v/>
      </c>
      <c r="E336" s="67" t="str">
        <f>IF(Meldungen!D340="","",Meldungen!D340)</f>
        <v/>
      </c>
      <c r="F336" s="61" t="str">
        <f>IF(Meldungen!E340="","",Meldungen!E340)</f>
        <v/>
      </c>
      <c r="G336" s="61" t="str">
        <f>IF(Meldungen!F340="","",Meldungen!F340)</f>
        <v/>
      </c>
      <c r="H336" s="61" t="str">
        <f>IF(Meldungen!I340="","",Meldungen!I340)</f>
        <v/>
      </c>
      <c r="I336" s="6" t="str">
        <f>IF(Meldungen!J340="","",Meldungen!J340)</f>
        <v/>
      </c>
      <c r="J336" s="7"/>
      <c r="K336" s="7"/>
      <c r="L336" s="7"/>
      <c r="M336" s="7"/>
      <c r="N336" s="7"/>
      <c r="O336" s="7"/>
      <c r="P336" s="29" t="str">
        <f t="shared" si="5"/>
        <v/>
      </c>
      <c r="Q336" s="7"/>
      <c r="R336" s="7"/>
    </row>
    <row r="337" spans="1:18" x14ac:dyDescent="0.2">
      <c r="A337" s="60" t="str">
        <f>IF(Meldungen!A341="","",Meldungen!A341)</f>
        <v/>
      </c>
      <c r="B337" s="60" t="str">
        <f>IF(Meldungen!B341="","x",Meldungen!B341)</f>
        <v>x</v>
      </c>
      <c r="C337" s="60" t="str">
        <f>IF(Meldungen!C341="","",Meldungen!C341)</f>
        <v/>
      </c>
      <c r="D337" s="61" t="str">
        <f>IF(Meldungen!G341="","",Meldungen!G341)</f>
        <v/>
      </c>
      <c r="E337" s="67" t="str">
        <f>IF(Meldungen!D341="","",Meldungen!D341)</f>
        <v/>
      </c>
      <c r="F337" s="61" t="str">
        <f>IF(Meldungen!E341="","",Meldungen!E341)</f>
        <v/>
      </c>
      <c r="G337" s="61" t="str">
        <f>IF(Meldungen!F341="","",Meldungen!F341)</f>
        <v/>
      </c>
      <c r="H337" s="61" t="str">
        <f>IF(Meldungen!I341="","",Meldungen!I341)</f>
        <v/>
      </c>
      <c r="I337" s="6" t="str">
        <f>IF(Meldungen!J341="","",Meldungen!J341)</f>
        <v/>
      </c>
      <c r="J337" s="7"/>
      <c r="K337" s="7"/>
      <c r="L337" s="7"/>
      <c r="M337" s="7"/>
      <c r="N337" s="7"/>
      <c r="O337" s="7"/>
      <c r="P337" s="29" t="str">
        <f t="shared" si="5"/>
        <v/>
      </c>
      <c r="Q337" s="7"/>
      <c r="R337" s="7"/>
    </row>
    <row r="338" spans="1:18" x14ac:dyDescent="0.2">
      <c r="A338" s="60" t="str">
        <f>IF(Meldungen!A342="","",Meldungen!A342)</f>
        <v/>
      </c>
      <c r="B338" s="60" t="str">
        <f>IF(Meldungen!B342="","x",Meldungen!B342)</f>
        <v>x</v>
      </c>
      <c r="C338" s="60" t="str">
        <f>IF(Meldungen!C342="","",Meldungen!C342)</f>
        <v/>
      </c>
      <c r="D338" s="61" t="str">
        <f>IF(Meldungen!G342="","",Meldungen!G342)</f>
        <v/>
      </c>
      <c r="E338" s="67" t="str">
        <f>IF(Meldungen!D342="","",Meldungen!D342)</f>
        <v/>
      </c>
      <c r="F338" s="61" t="str">
        <f>IF(Meldungen!E342="","",Meldungen!E342)</f>
        <v/>
      </c>
      <c r="G338" s="61" t="str">
        <f>IF(Meldungen!F342="","",Meldungen!F342)</f>
        <v/>
      </c>
      <c r="H338" s="61" t="str">
        <f>IF(Meldungen!I342="","",Meldungen!I342)</f>
        <v/>
      </c>
      <c r="I338" s="6" t="str">
        <f>IF(Meldungen!J342="","",Meldungen!J342)</f>
        <v/>
      </c>
      <c r="J338" s="7"/>
      <c r="K338" s="7"/>
      <c r="L338" s="7"/>
      <c r="M338" s="7"/>
      <c r="N338" s="7"/>
      <c r="O338" s="7"/>
      <c r="P338" s="29" t="str">
        <f t="shared" si="5"/>
        <v/>
      </c>
      <c r="Q338" s="7"/>
      <c r="R338" s="7"/>
    </row>
    <row r="339" spans="1:18" x14ac:dyDescent="0.2">
      <c r="A339" s="60" t="str">
        <f>IF(Meldungen!A343="","",Meldungen!A343)</f>
        <v/>
      </c>
      <c r="B339" s="60" t="str">
        <f>IF(Meldungen!B343="","x",Meldungen!B343)</f>
        <v>x</v>
      </c>
      <c r="C339" s="60" t="str">
        <f>IF(Meldungen!C343="","",Meldungen!C343)</f>
        <v/>
      </c>
      <c r="D339" s="61" t="str">
        <f>IF(Meldungen!G343="","",Meldungen!G343)</f>
        <v/>
      </c>
      <c r="E339" s="67" t="str">
        <f>IF(Meldungen!D343="","",Meldungen!D343)</f>
        <v/>
      </c>
      <c r="F339" s="61" t="str">
        <f>IF(Meldungen!E343="","",Meldungen!E343)</f>
        <v/>
      </c>
      <c r="G339" s="61" t="str">
        <f>IF(Meldungen!F343="","",Meldungen!F343)</f>
        <v/>
      </c>
      <c r="H339" s="61" t="str">
        <f>IF(Meldungen!I343="","",Meldungen!I343)</f>
        <v/>
      </c>
      <c r="I339" s="6" t="str">
        <f>IF(Meldungen!J343="","",Meldungen!J343)</f>
        <v/>
      </c>
      <c r="J339" s="7"/>
      <c r="K339" s="7"/>
      <c r="L339" s="7"/>
      <c r="M339" s="7"/>
      <c r="N339" s="7"/>
      <c r="O339" s="7"/>
      <c r="P339" s="29" t="str">
        <f t="shared" si="5"/>
        <v/>
      </c>
      <c r="Q339" s="7"/>
      <c r="R339" s="7"/>
    </row>
    <row r="340" spans="1:18" x14ac:dyDescent="0.2">
      <c r="A340" s="60" t="str">
        <f>IF(Meldungen!A344="","",Meldungen!A344)</f>
        <v/>
      </c>
      <c r="B340" s="60" t="str">
        <f>IF(Meldungen!B344="","x",Meldungen!B344)</f>
        <v>x</v>
      </c>
      <c r="C340" s="60" t="str">
        <f>IF(Meldungen!C344="","",Meldungen!C344)</f>
        <v/>
      </c>
      <c r="D340" s="61" t="str">
        <f>IF(Meldungen!G344="","",Meldungen!G344)</f>
        <v/>
      </c>
      <c r="E340" s="67" t="str">
        <f>IF(Meldungen!D344="","",Meldungen!D344)</f>
        <v/>
      </c>
      <c r="F340" s="61" t="str">
        <f>IF(Meldungen!E344="","",Meldungen!E344)</f>
        <v/>
      </c>
      <c r="G340" s="61" t="str">
        <f>IF(Meldungen!F344="","",Meldungen!F344)</f>
        <v/>
      </c>
      <c r="H340" s="61" t="str">
        <f>IF(Meldungen!I344="","",Meldungen!I344)</f>
        <v/>
      </c>
      <c r="I340" s="6" t="str">
        <f>IF(Meldungen!J344="","",Meldungen!J344)</f>
        <v/>
      </c>
      <c r="J340" s="7"/>
      <c r="K340" s="7"/>
      <c r="L340" s="7"/>
      <c r="M340" s="7"/>
      <c r="N340" s="7"/>
      <c r="O340" s="7"/>
      <c r="P340" s="29" t="str">
        <f t="shared" si="5"/>
        <v/>
      </c>
      <c r="Q340" s="7"/>
      <c r="R340" s="7"/>
    </row>
    <row r="341" spans="1:18" x14ac:dyDescent="0.2">
      <c r="A341" s="60" t="str">
        <f>IF(Meldungen!A345="","",Meldungen!A345)</f>
        <v/>
      </c>
      <c r="B341" s="60" t="str">
        <f>IF(Meldungen!B345="","x",Meldungen!B345)</f>
        <v>x</v>
      </c>
      <c r="C341" s="60" t="str">
        <f>IF(Meldungen!C345="","",Meldungen!C345)</f>
        <v/>
      </c>
      <c r="D341" s="61" t="str">
        <f>IF(Meldungen!G345="","",Meldungen!G345)</f>
        <v/>
      </c>
      <c r="E341" s="67" t="str">
        <f>IF(Meldungen!D345="","",Meldungen!D345)</f>
        <v/>
      </c>
      <c r="F341" s="61" t="str">
        <f>IF(Meldungen!E345="","",Meldungen!E345)</f>
        <v/>
      </c>
      <c r="G341" s="61" t="str">
        <f>IF(Meldungen!F345="","",Meldungen!F345)</f>
        <v/>
      </c>
      <c r="H341" s="61" t="str">
        <f>IF(Meldungen!I345="","",Meldungen!I345)</f>
        <v/>
      </c>
      <c r="I341" s="6" t="str">
        <f>IF(Meldungen!J345="","",Meldungen!J345)</f>
        <v/>
      </c>
      <c r="J341" s="7"/>
      <c r="K341" s="7"/>
      <c r="L341" s="7"/>
      <c r="M341" s="7"/>
      <c r="N341" s="7"/>
      <c r="O341" s="7"/>
      <c r="P341" s="29" t="str">
        <f t="shared" si="5"/>
        <v/>
      </c>
      <c r="Q341" s="7"/>
      <c r="R341" s="7"/>
    </row>
    <row r="342" spans="1:18" x14ac:dyDescent="0.2">
      <c r="A342" s="60" t="str">
        <f>IF(Meldungen!A346="","",Meldungen!A346)</f>
        <v/>
      </c>
      <c r="B342" s="60" t="str">
        <f>IF(Meldungen!B346="","x",Meldungen!B346)</f>
        <v>x</v>
      </c>
      <c r="C342" s="60" t="str">
        <f>IF(Meldungen!C346="","",Meldungen!C346)</f>
        <v/>
      </c>
      <c r="D342" s="61" t="str">
        <f>IF(Meldungen!G346="","",Meldungen!G346)</f>
        <v/>
      </c>
      <c r="E342" s="67" t="str">
        <f>IF(Meldungen!D346="","",Meldungen!D346)</f>
        <v/>
      </c>
      <c r="F342" s="61" t="str">
        <f>IF(Meldungen!E346="","",Meldungen!E346)</f>
        <v/>
      </c>
      <c r="G342" s="61" t="str">
        <f>IF(Meldungen!F346="","",Meldungen!F346)</f>
        <v/>
      </c>
      <c r="H342" s="61" t="str">
        <f>IF(Meldungen!I346="","",Meldungen!I346)</f>
        <v/>
      </c>
      <c r="I342" s="6" t="str">
        <f>IF(Meldungen!J346="","",Meldungen!J346)</f>
        <v/>
      </c>
      <c r="J342" s="7"/>
      <c r="K342" s="7"/>
      <c r="L342" s="7"/>
      <c r="M342" s="7"/>
      <c r="N342" s="7"/>
      <c r="O342" s="7"/>
      <c r="P342" s="29" t="str">
        <f t="shared" si="5"/>
        <v/>
      </c>
      <c r="Q342" s="7"/>
      <c r="R342" s="7"/>
    </row>
    <row r="343" spans="1:18" x14ac:dyDescent="0.2">
      <c r="A343" s="60" t="str">
        <f>IF(Meldungen!A347="","",Meldungen!A347)</f>
        <v/>
      </c>
      <c r="B343" s="60" t="str">
        <f>IF(Meldungen!B347="","x",Meldungen!B347)</f>
        <v>x</v>
      </c>
      <c r="C343" s="60" t="str">
        <f>IF(Meldungen!C347="","",Meldungen!C347)</f>
        <v/>
      </c>
      <c r="D343" s="61" t="str">
        <f>IF(Meldungen!G347="","",Meldungen!G347)</f>
        <v/>
      </c>
      <c r="E343" s="67" t="str">
        <f>IF(Meldungen!D347="","",Meldungen!D347)</f>
        <v/>
      </c>
      <c r="F343" s="61" t="str">
        <f>IF(Meldungen!E347="","",Meldungen!E347)</f>
        <v/>
      </c>
      <c r="G343" s="61" t="str">
        <f>IF(Meldungen!F347="","",Meldungen!F347)</f>
        <v/>
      </c>
      <c r="H343" s="61" t="str">
        <f>IF(Meldungen!I347="","",Meldungen!I347)</f>
        <v/>
      </c>
      <c r="I343" s="6" t="str">
        <f>IF(Meldungen!J347="","",Meldungen!J347)</f>
        <v/>
      </c>
      <c r="J343" s="7"/>
      <c r="K343" s="7"/>
      <c r="L343" s="7"/>
      <c r="M343" s="7"/>
      <c r="N343" s="7"/>
      <c r="O343" s="7"/>
      <c r="P343" s="29" t="str">
        <f t="shared" si="5"/>
        <v/>
      </c>
      <c r="Q343" s="7"/>
      <c r="R343" s="7"/>
    </row>
    <row r="344" spans="1:18" x14ac:dyDescent="0.2">
      <c r="A344" s="60" t="str">
        <f>IF(Meldungen!A348="","",Meldungen!A348)</f>
        <v/>
      </c>
      <c r="B344" s="60" t="str">
        <f>IF(Meldungen!B348="","x",Meldungen!B348)</f>
        <v>x</v>
      </c>
      <c r="C344" s="60" t="str">
        <f>IF(Meldungen!C348="","",Meldungen!C348)</f>
        <v/>
      </c>
      <c r="D344" s="61" t="str">
        <f>IF(Meldungen!G348="","",Meldungen!G348)</f>
        <v/>
      </c>
      <c r="E344" s="67" t="str">
        <f>IF(Meldungen!D348="","",Meldungen!D348)</f>
        <v/>
      </c>
      <c r="F344" s="61" t="str">
        <f>IF(Meldungen!E348="","",Meldungen!E348)</f>
        <v/>
      </c>
      <c r="G344" s="61" t="str">
        <f>IF(Meldungen!F348="","",Meldungen!F348)</f>
        <v/>
      </c>
      <c r="H344" s="61" t="str">
        <f>IF(Meldungen!I348="","",Meldungen!I348)</f>
        <v/>
      </c>
      <c r="I344" s="6" t="str">
        <f>IF(Meldungen!J348="","",Meldungen!J348)</f>
        <v/>
      </c>
      <c r="J344" s="7"/>
      <c r="K344" s="7"/>
      <c r="L344" s="7"/>
      <c r="M344" s="7"/>
      <c r="N344" s="7"/>
      <c r="O344" s="7"/>
      <c r="P344" s="29" t="str">
        <f t="shared" si="5"/>
        <v/>
      </c>
      <c r="Q344" s="7"/>
      <c r="R344" s="7"/>
    </row>
    <row r="345" spans="1:18" x14ac:dyDescent="0.2">
      <c r="A345" s="60" t="str">
        <f>IF(Meldungen!A349="","",Meldungen!A349)</f>
        <v/>
      </c>
      <c r="B345" s="60" t="str">
        <f>IF(Meldungen!B349="","x",Meldungen!B349)</f>
        <v>x</v>
      </c>
      <c r="C345" s="60" t="str">
        <f>IF(Meldungen!C349="","",Meldungen!C349)</f>
        <v/>
      </c>
      <c r="D345" s="61" t="str">
        <f>IF(Meldungen!G349="","",Meldungen!G349)</f>
        <v/>
      </c>
      <c r="E345" s="67" t="str">
        <f>IF(Meldungen!D349="","",Meldungen!D349)</f>
        <v/>
      </c>
      <c r="F345" s="61" t="str">
        <f>IF(Meldungen!E349="","",Meldungen!E349)</f>
        <v/>
      </c>
      <c r="G345" s="61" t="str">
        <f>IF(Meldungen!F349="","",Meldungen!F349)</f>
        <v/>
      </c>
      <c r="H345" s="61" t="str">
        <f>IF(Meldungen!I349="","",Meldungen!I349)</f>
        <v/>
      </c>
      <c r="I345" s="6" t="str">
        <f>IF(Meldungen!J349="","",Meldungen!J349)</f>
        <v/>
      </c>
      <c r="J345" s="7"/>
      <c r="K345" s="7"/>
      <c r="L345" s="7"/>
      <c r="M345" s="7"/>
      <c r="N345" s="7"/>
      <c r="O345" s="7"/>
      <c r="P345" s="29" t="str">
        <f t="shared" si="5"/>
        <v/>
      </c>
      <c r="Q345" s="7"/>
      <c r="R345" s="7"/>
    </row>
    <row r="346" spans="1:18" x14ac:dyDescent="0.2">
      <c r="A346" s="60" t="str">
        <f>IF(Meldungen!A350="","",Meldungen!A350)</f>
        <v/>
      </c>
      <c r="B346" s="60" t="str">
        <f>IF(Meldungen!B350="","x",Meldungen!B350)</f>
        <v>x</v>
      </c>
      <c r="C346" s="60" t="str">
        <f>IF(Meldungen!C350="","",Meldungen!C350)</f>
        <v/>
      </c>
      <c r="D346" s="61" t="str">
        <f>IF(Meldungen!G350="","",Meldungen!G350)</f>
        <v/>
      </c>
      <c r="E346" s="67" t="str">
        <f>IF(Meldungen!D350="","",Meldungen!D350)</f>
        <v/>
      </c>
      <c r="F346" s="61" t="str">
        <f>IF(Meldungen!E350="","",Meldungen!E350)</f>
        <v/>
      </c>
      <c r="G346" s="61" t="str">
        <f>IF(Meldungen!F350="","",Meldungen!F350)</f>
        <v/>
      </c>
      <c r="H346" s="61" t="str">
        <f>IF(Meldungen!I350="","",Meldungen!I350)</f>
        <v/>
      </c>
      <c r="I346" s="6" t="str">
        <f>IF(Meldungen!J350="","",Meldungen!J350)</f>
        <v/>
      </c>
      <c r="J346" s="7"/>
      <c r="K346" s="7"/>
      <c r="L346" s="7"/>
      <c r="M346" s="7"/>
      <c r="N346" s="7"/>
      <c r="O346" s="7"/>
      <c r="P346" s="29" t="str">
        <f t="shared" si="5"/>
        <v/>
      </c>
      <c r="Q346" s="7"/>
      <c r="R346" s="7"/>
    </row>
    <row r="347" spans="1:18" x14ac:dyDescent="0.2">
      <c r="A347" s="60" t="str">
        <f>IF(Meldungen!A351="","",Meldungen!A351)</f>
        <v/>
      </c>
      <c r="B347" s="60" t="str">
        <f>IF(Meldungen!B351="","x",Meldungen!B351)</f>
        <v>x</v>
      </c>
      <c r="C347" s="60" t="str">
        <f>IF(Meldungen!C351="","",Meldungen!C351)</f>
        <v/>
      </c>
      <c r="D347" s="61" t="str">
        <f>IF(Meldungen!G351="","",Meldungen!G351)</f>
        <v/>
      </c>
      <c r="E347" s="67" t="str">
        <f>IF(Meldungen!D351="","",Meldungen!D351)</f>
        <v/>
      </c>
      <c r="F347" s="61" t="str">
        <f>IF(Meldungen!E351="","",Meldungen!E351)</f>
        <v/>
      </c>
      <c r="G347" s="61" t="str">
        <f>IF(Meldungen!F351="","",Meldungen!F351)</f>
        <v/>
      </c>
      <c r="H347" s="61" t="str">
        <f>IF(Meldungen!I351="","",Meldungen!I351)</f>
        <v/>
      </c>
      <c r="I347" s="6" t="str">
        <f>IF(Meldungen!J351="","",Meldungen!J351)</f>
        <v/>
      </c>
      <c r="J347" s="7"/>
      <c r="K347" s="7"/>
      <c r="L347" s="7"/>
      <c r="M347" s="7"/>
      <c r="N347" s="7"/>
      <c r="O347" s="7"/>
      <c r="P347" s="29" t="str">
        <f t="shared" si="5"/>
        <v/>
      </c>
      <c r="Q347" s="7"/>
      <c r="R347" s="7"/>
    </row>
    <row r="348" spans="1:18" x14ac:dyDescent="0.2">
      <c r="A348" s="60" t="str">
        <f>IF(Meldungen!A352="","",Meldungen!A352)</f>
        <v/>
      </c>
      <c r="B348" s="60" t="str">
        <f>IF(Meldungen!B352="","x",Meldungen!B352)</f>
        <v>x</v>
      </c>
      <c r="C348" s="60" t="str">
        <f>IF(Meldungen!C352="","",Meldungen!C352)</f>
        <v/>
      </c>
      <c r="D348" s="61" t="str">
        <f>IF(Meldungen!G352="","",Meldungen!G352)</f>
        <v/>
      </c>
      <c r="E348" s="67" t="str">
        <f>IF(Meldungen!D352="","",Meldungen!D352)</f>
        <v/>
      </c>
      <c r="F348" s="61" t="str">
        <f>IF(Meldungen!E352="","",Meldungen!E352)</f>
        <v/>
      </c>
      <c r="G348" s="61" t="str">
        <f>IF(Meldungen!F352="","",Meldungen!F352)</f>
        <v/>
      </c>
      <c r="H348" s="61" t="str">
        <f>IF(Meldungen!I352="","",Meldungen!I352)</f>
        <v/>
      </c>
      <c r="I348" s="6" t="str">
        <f>IF(Meldungen!J352="","",Meldungen!J352)</f>
        <v/>
      </c>
      <c r="J348" s="7"/>
      <c r="K348" s="7"/>
      <c r="L348" s="7"/>
      <c r="M348" s="7"/>
      <c r="N348" s="7"/>
      <c r="O348" s="7"/>
      <c r="P348" s="29" t="str">
        <f t="shared" si="5"/>
        <v/>
      </c>
      <c r="Q348" s="7"/>
      <c r="R348" s="7"/>
    </row>
    <row r="349" spans="1:18" x14ac:dyDescent="0.2">
      <c r="A349" s="60" t="str">
        <f>IF(Meldungen!A353="","",Meldungen!A353)</f>
        <v/>
      </c>
      <c r="B349" s="60" t="str">
        <f>IF(Meldungen!B353="","x",Meldungen!B353)</f>
        <v>x</v>
      </c>
      <c r="C349" s="60" t="str">
        <f>IF(Meldungen!C353="","",Meldungen!C353)</f>
        <v/>
      </c>
      <c r="D349" s="61" t="str">
        <f>IF(Meldungen!G353="","",Meldungen!G353)</f>
        <v/>
      </c>
      <c r="E349" s="67" t="str">
        <f>IF(Meldungen!D353="","",Meldungen!D353)</f>
        <v/>
      </c>
      <c r="F349" s="61" t="str">
        <f>IF(Meldungen!E353="","",Meldungen!E353)</f>
        <v/>
      </c>
      <c r="G349" s="61" t="str">
        <f>IF(Meldungen!F353="","",Meldungen!F353)</f>
        <v/>
      </c>
      <c r="H349" s="61" t="str">
        <f>IF(Meldungen!I353="","",Meldungen!I353)</f>
        <v/>
      </c>
      <c r="I349" s="6" t="str">
        <f>IF(Meldungen!J353="","",Meldungen!J353)</f>
        <v/>
      </c>
      <c r="J349" s="7"/>
      <c r="K349" s="7"/>
      <c r="L349" s="7"/>
      <c r="M349" s="7"/>
      <c r="N349" s="7"/>
      <c r="O349" s="7"/>
      <c r="P349" s="29" t="str">
        <f t="shared" si="5"/>
        <v/>
      </c>
      <c r="Q349" s="7"/>
      <c r="R349" s="7"/>
    </row>
    <row r="350" spans="1:18" x14ac:dyDescent="0.2">
      <c r="A350" s="60" t="str">
        <f>IF(Meldungen!A354="","",Meldungen!A354)</f>
        <v/>
      </c>
      <c r="B350" s="60" t="str">
        <f>IF(Meldungen!B354="","x",Meldungen!B354)</f>
        <v>x</v>
      </c>
      <c r="C350" s="60" t="str">
        <f>IF(Meldungen!C354="","",Meldungen!C354)</f>
        <v/>
      </c>
      <c r="D350" s="61" t="str">
        <f>IF(Meldungen!G354="","",Meldungen!G354)</f>
        <v/>
      </c>
      <c r="E350" s="67" t="str">
        <f>IF(Meldungen!D354="","",Meldungen!D354)</f>
        <v/>
      </c>
      <c r="F350" s="61" t="str">
        <f>IF(Meldungen!E354="","",Meldungen!E354)</f>
        <v/>
      </c>
      <c r="G350" s="61" t="str">
        <f>IF(Meldungen!F354="","",Meldungen!F354)</f>
        <v/>
      </c>
      <c r="H350" s="61" t="str">
        <f>IF(Meldungen!I354="","",Meldungen!I354)</f>
        <v/>
      </c>
      <c r="I350" s="6" t="str">
        <f>IF(Meldungen!J354="","",Meldungen!J354)</f>
        <v/>
      </c>
      <c r="J350" s="7"/>
      <c r="K350" s="7"/>
      <c r="L350" s="7"/>
      <c r="M350" s="7"/>
      <c r="N350" s="7"/>
      <c r="O350" s="7"/>
      <c r="P350" s="29" t="str">
        <f t="shared" si="5"/>
        <v/>
      </c>
      <c r="Q350" s="7"/>
      <c r="R350" s="7"/>
    </row>
    <row r="351" spans="1:18" x14ac:dyDescent="0.2">
      <c r="A351" s="60" t="str">
        <f>IF(Meldungen!A355="","",Meldungen!A355)</f>
        <v/>
      </c>
      <c r="B351" s="60" t="str">
        <f>IF(Meldungen!B355="","x",Meldungen!B355)</f>
        <v>x</v>
      </c>
      <c r="C351" s="60" t="str">
        <f>IF(Meldungen!C355="","",Meldungen!C355)</f>
        <v/>
      </c>
      <c r="D351" s="61" t="str">
        <f>IF(Meldungen!G355="","",Meldungen!G355)</f>
        <v/>
      </c>
      <c r="E351" s="67" t="str">
        <f>IF(Meldungen!D355="","",Meldungen!D355)</f>
        <v/>
      </c>
      <c r="F351" s="61" t="str">
        <f>IF(Meldungen!E355="","",Meldungen!E355)</f>
        <v/>
      </c>
      <c r="G351" s="61" t="str">
        <f>IF(Meldungen!F355="","",Meldungen!F355)</f>
        <v/>
      </c>
      <c r="H351" s="61" t="str">
        <f>IF(Meldungen!I355="","",Meldungen!I355)</f>
        <v/>
      </c>
      <c r="I351" s="6" t="str">
        <f>IF(Meldungen!J355="","",Meldungen!J355)</f>
        <v/>
      </c>
      <c r="J351" s="7"/>
      <c r="K351" s="7"/>
      <c r="L351" s="7"/>
      <c r="M351" s="7"/>
      <c r="N351" s="7"/>
      <c r="O351" s="7"/>
      <c r="P351" s="29" t="str">
        <f t="shared" si="5"/>
        <v/>
      </c>
      <c r="Q351" s="7"/>
      <c r="R351" s="7"/>
    </row>
    <row r="352" spans="1:18" x14ac:dyDescent="0.2">
      <c r="A352" s="60" t="str">
        <f>IF(Meldungen!A356="","",Meldungen!A356)</f>
        <v/>
      </c>
      <c r="B352" s="60" t="str">
        <f>IF(Meldungen!B356="","x",Meldungen!B356)</f>
        <v>x</v>
      </c>
      <c r="C352" s="60" t="str">
        <f>IF(Meldungen!C356="","",Meldungen!C356)</f>
        <v/>
      </c>
      <c r="D352" s="61" t="str">
        <f>IF(Meldungen!G356="","",Meldungen!G356)</f>
        <v/>
      </c>
      <c r="E352" s="67" t="str">
        <f>IF(Meldungen!D356="","",Meldungen!D356)</f>
        <v/>
      </c>
      <c r="F352" s="61" t="str">
        <f>IF(Meldungen!E356="","",Meldungen!E356)</f>
        <v/>
      </c>
      <c r="G352" s="61" t="str">
        <f>IF(Meldungen!F356="","",Meldungen!F356)</f>
        <v/>
      </c>
      <c r="H352" s="61" t="str">
        <f>IF(Meldungen!I356="","",Meldungen!I356)</f>
        <v/>
      </c>
      <c r="I352" s="6" t="str">
        <f>IF(Meldungen!J356="","",Meldungen!J356)</f>
        <v/>
      </c>
      <c r="J352" s="7"/>
      <c r="K352" s="7"/>
      <c r="L352" s="7"/>
      <c r="M352" s="7"/>
      <c r="N352" s="7"/>
      <c r="O352" s="7"/>
      <c r="P352" s="29" t="str">
        <f t="shared" si="5"/>
        <v/>
      </c>
      <c r="Q352" s="7"/>
      <c r="R352" s="7"/>
    </row>
    <row r="353" spans="1:18" x14ac:dyDescent="0.2">
      <c r="A353" s="60" t="str">
        <f>IF(Meldungen!A357="","",Meldungen!A357)</f>
        <v/>
      </c>
      <c r="B353" s="60" t="str">
        <f>IF(Meldungen!B357="","x",Meldungen!B357)</f>
        <v>x</v>
      </c>
      <c r="C353" s="60" t="str">
        <f>IF(Meldungen!C357="","",Meldungen!C357)</f>
        <v/>
      </c>
      <c r="D353" s="61" t="str">
        <f>IF(Meldungen!G357="","",Meldungen!G357)</f>
        <v/>
      </c>
      <c r="E353" s="67" t="str">
        <f>IF(Meldungen!D357="","",Meldungen!D357)</f>
        <v/>
      </c>
      <c r="F353" s="61" t="str">
        <f>IF(Meldungen!E357="","",Meldungen!E357)</f>
        <v/>
      </c>
      <c r="G353" s="61" t="str">
        <f>IF(Meldungen!F357="","",Meldungen!F357)</f>
        <v/>
      </c>
      <c r="H353" s="61" t="str">
        <f>IF(Meldungen!I357="","",Meldungen!I357)</f>
        <v/>
      </c>
      <c r="I353" s="6" t="str">
        <f>IF(Meldungen!J357="","",Meldungen!J357)</f>
        <v/>
      </c>
      <c r="J353" s="7"/>
      <c r="K353" s="7"/>
      <c r="L353" s="7"/>
      <c r="M353" s="7"/>
      <c r="N353" s="7"/>
      <c r="O353" s="7"/>
      <c r="P353" s="29" t="str">
        <f t="shared" si="5"/>
        <v/>
      </c>
      <c r="Q353" s="7"/>
      <c r="R353" s="7"/>
    </row>
    <row r="354" spans="1:18" x14ac:dyDescent="0.2">
      <c r="A354" s="60" t="str">
        <f>IF(Meldungen!A358="","",Meldungen!A358)</f>
        <v/>
      </c>
      <c r="B354" s="60" t="str">
        <f>IF(Meldungen!B358="","x",Meldungen!B358)</f>
        <v>x</v>
      </c>
      <c r="C354" s="60" t="str">
        <f>IF(Meldungen!C358="","",Meldungen!C358)</f>
        <v/>
      </c>
      <c r="D354" s="61" t="str">
        <f>IF(Meldungen!G358="","",Meldungen!G358)</f>
        <v/>
      </c>
      <c r="E354" s="67" t="str">
        <f>IF(Meldungen!D358="","",Meldungen!D358)</f>
        <v/>
      </c>
      <c r="F354" s="61" t="str">
        <f>IF(Meldungen!E358="","",Meldungen!E358)</f>
        <v/>
      </c>
      <c r="G354" s="61" t="str">
        <f>IF(Meldungen!F358="","",Meldungen!F358)</f>
        <v/>
      </c>
      <c r="H354" s="61" t="str">
        <f>IF(Meldungen!I358="","",Meldungen!I358)</f>
        <v/>
      </c>
      <c r="I354" s="6" t="str">
        <f>IF(Meldungen!J358="","",Meldungen!J358)</f>
        <v/>
      </c>
      <c r="J354" s="7"/>
      <c r="K354" s="7"/>
      <c r="L354" s="7"/>
      <c r="M354" s="7"/>
      <c r="N354" s="7"/>
      <c r="O354" s="7"/>
      <c r="P354" s="29" t="str">
        <f t="shared" si="5"/>
        <v/>
      </c>
      <c r="Q354" s="7"/>
      <c r="R354" s="7"/>
    </row>
    <row r="355" spans="1:18" x14ac:dyDescent="0.2">
      <c r="A355" s="60" t="str">
        <f>IF(Meldungen!A359="","",Meldungen!A359)</f>
        <v/>
      </c>
      <c r="B355" s="60" t="str">
        <f>IF(Meldungen!B359="","x",Meldungen!B359)</f>
        <v>x</v>
      </c>
      <c r="C355" s="60" t="str">
        <f>IF(Meldungen!C359="","",Meldungen!C359)</f>
        <v/>
      </c>
      <c r="D355" s="61" t="str">
        <f>IF(Meldungen!G359="","",Meldungen!G359)</f>
        <v/>
      </c>
      <c r="E355" s="67" t="str">
        <f>IF(Meldungen!D359="","",Meldungen!D359)</f>
        <v/>
      </c>
      <c r="F355" s="61" t="str">
        <f>IF(Meldungen!E359="","",Meldungen!E359)</f>
        <v/>
      </c>
      <c r="G355" s="61" t="str">
        <f>IF(Meldungen!F359="","",Meldungen!F359)</f>
        <v/>
      </c>
      <c r="H355" s="61" t="str">
        <f>IF(Meldungen!I359="","",Meldungen!I359)</f>
        <v/>
      </c>
      <c r="I355" s="6" t="str">
        <f>IF(Meldungen!J359="","",Meldungen!J359)</f>
        <v/>
      </c>
      <c r="J355" s="7"/>
      <c r="K355" s="7"/>
      <c r="L355" s="7"/>
      <c r="M355" s="7"/>
      <c r="N355" s="7"/>
      <c r="O355" s="7"/>
      <c r="P355" s="29" t="str">
        <f t="shared" si="5"/>
        <v/>
      </c>
      <c r="Q355" s="7"/>
      <c r="R355" s="7"/>
    </row>
    <row r="356" spans="1:18" x14ac:dyDescent="0.2">
      <c r="A356" s="60" t="str">
        <f>IF(Meldungen!A360="","",Meldungen!A360)</f>
        <v/>
      </c>
      <c r="B356" s="60" t="str">
        <f>IF(Meldungen!B360="","x",Meldungen!B360)</f>
        <v>x</v>
      </c>
      <c r="C356" s="60" t="str">
        <f>IF(Meldungen!C360="","",Meldungen!C360)</f>
        <v/>
      </c>
      <c r="D356" s="61" t="str">
        <f>IF(Meldungen!G360="","",Meldungen!G360)</f>
        <v/>
      </c>
      <c r="E356" s="67" t="str">
        <f>IF(Meldungen!D360="","",Meldungen!D360)</f>
        <v/>
      </c>
      <c r="F356" s="61" t="str">
        <f>IF(Meldungen!E360="","",Meldungen!E360)</f>
        <v/>
      </c>
      <c r="G356" s="61" t="str">
        <f>IF(Meldungen!F360="","",Meldungen!F360)</f>
        <v/>
      </c>
      <c r="H356" s="61" t="str">
        <f>IF(Meldungen!I360="","",Meldungen!I360)</f>
        <v/>
      </c>
      <c r="I356" s="6" t="str">
        <f>IF(Meldungen!J360="","",Meldungen!J360)</f>
        <v/>
      </c>
      <c r="J356" s="7"/>
      <c r="K356" s="7"/>
      <c r="L356" s="7"/>
      <c r="M356" s="7"/>
      <c r="N356" s="7"/>
      <c r="O356" s="7"/>
      <c r="P356" s="29" t="str">
        <f t="shared" si="5"/>
        <v/>
      </c>
      <c r="Q356" s="7"/>
      <c r="R356" s="7"/>
    </row>
    <row r="357" spans="1:18" x14ac:dyDescent="0.2">
      <c r="A357" s="60" t="str">
        <f>IF(Meldungen!A361="","",Meldungen!A361)</f>
        <v/>
      </c>
      <c r="B357" s="60" t="str">
        <f>IF(Meldungen!B361="","x",Meldungen!B361)</f>
        <v>x</v>
      </c>
      <c r="C357" s="60" t="str">
        <f>IF(Meldungen!C361="","",Meldungen!C361)</f>
        <v/>
      </c>
      <c r="D357" s="61" t="str">
        <f>IF(Meldungen!G361="","",Meldungen!G361)</f>
        <v/>
      </c>
      <c r="E357" s="67" t="str">
        <f>IF(Meldungen!D361="","",Meldungen!D361)</f>
        <v/>
      </c>
      <c r="F357" s="61" t="str">
        <f>IF(Meldungen!E361="","",Meldungen!E361)</f>
        <v/>
      </c>
      <c r="G357" s="61" t="str">
        <f>IF(Meldungen!F361="","",Meldungen!F361)</f>
        <v/>
      </c>
      <c r="H357" s="61" t="str">
        <f>IF(Meldungen!I361="","",Meldungen!I361)</f>
        <v/>
      </c>
      <c r="I357" s="6" t="str">
        <f>IF(Meldungen!J361="","",Meldungen!J361)</f>
        <v/>
      </c>
      <c r="J357" s="7"/>
      <c r="K357" s="7"/>
      <c r="L357" s="7"/>
      <c r="M357" s="7"/>
      <c r="N357" s="7"/>
      <c r="O357" s="7"/>
      <c r="P357" s="29" t="str">
        <f t="shared" si="5"/>
        <v/>
      </c>
      <c r="Q357" s="7"/>
      <c r="R357" s="7"/>
    </row>
    <row r="358" spans="1:18" x14ac:dyDescent="0.2">
      <c r="A358" s="60" t="str">
        <f>IF(Meldungen!A362="","",Meldungen!A362)</f>
        <v/>
      </c>
      <c r="B358" s="60" t="str">
        <f>IF(Meldungen!B362="","x",Meldungen!B362)</f>
        <v>x</v>
      </c>
      <c r="C358" s="60" t="str">
        <f>IF(Meldungen!C362="","",Meldungen!C362)</f>
        <v/>
      </c>
      <c r="D358" s="61" t="str">
        <f>IF(Meldungen!G362="","",Meldungen!G362)</f>
        <v/>
      </c>
      <c r="E358" s="67" t="str">
        <f>IF(Meldungen!D362="","",Meldungen!D362)</f>
        <v/>
      </c>
      <c r="F358" s="61" t="str">
        <f>IF(Meldungen!E362="","",Meldungen!E362)</f>
        <v/>
      </c>
      <c r="G358" s="61" t="str">
        <f>IF(Meldungen!F362="","",Meldungen!F362)</f>
        <v/>
      </c>
      <c r="H358" s="61" t="str">
        <f>IF(Meldungen!I362="","",Meldungen!I362)</f>
        <v/>
      </c>
      <c r="I358" s="6" t="str">
        <f>IF(Meldungen!J362="","",Meldungen!J362)</f>
        <v/>
      </c>
      <c r="J358" s="7"/>
      <c r="K358" s="7"/>
      <c r="L358" s="7"/>
      <c r="M358" s="7"/>
      <c r="N358" s="7"/>
      <c r="O358" s="7"/>
      <c r="P358" s="29" t="str">
        <f t="shared" si="5"/>
        <v/>
      </c>
      <c r="Q358" s="7"/>
      <c r="R358" s="7"/>
    </row>
    <row r="359" spans="1:18" x14ac:dyDescent="0.2">
      <c r="A359" s="60" t="str">
        <f>IF(Meldungen!A363="","",Meldungen!A363)</f>
        <v/>
      </c>
      <c r="B359" s="60" t="str">
        <f>IF(Meldungen!B363="","x",Meldungen!B363)</f>
        <v>x</v>
      </c>
      <c r="C359" s="60" t="str">
        <f>IF(Meldungen!C363="","",Meldungen!C363)</f>
        <v/>
      </c>
      <c r="D359" s="61" t="str">
        <f>IF(Meldungen!G363="","",Meldungen!G363)</f>
        <v/>
      </c>
      <c r="E359" s="67" t="str">
        <f>IF(Meldungen!D363="","",Meldungen!D363)</f>
        <v/>
      </c>
      <c r="F359" s="61" t="str">
        <f>IF(Meldungen!E363="","",Meldungen!E363)</f>
        <v/>
      </c>
      <c r="G359" s="61" t="str">
        <f>IF(Meldungen!F363="","",Meldungen!F363)</f>
        <v/>
      </c>
      <c r="H359" s="61" t="str">
        <f>IF(Meldungen!I363="","",Meldungen!I363)</f>
        <v/>
      </c>
      <c r="I359" s="6" t="str">
        <f>IF(Meldungen!J363="","",Meldungen!J363)</f>
        <v/>
      </c>
      <c r="J359" s="7"/>
      <c r="K359" s="7"/>
      <c r="L359" s="7"/>
      <c r="M359" s="7"/>
      <c r="N359" s="7"/>
      <c r="O359" s="7"/>
      <c r="P359" s="29" t="str">
        <f t="shared" si="5"/>
        <v/>
      </c>
      <c r="Q359" s="7"/>
      <c r="R359" s="7"/>
    </row>
    <row r="360" spans="1:18" x14ac:dyDescent="0.2">
      <c r="A360" s="60" t="str">
        <f>IF(Meldungen!A364="","",Meldungen!A364)</f>
        <v/>
      </c>
      <c r="B360" s="60" t="str">
        <f>IF(Meldungen!B364="","x",Meldungen!B364)</f>
        <v>x</v>
      </c>
      <c r="C360" s="60" t="str">
        <f>IF(Meldungen!C364="","",Meldungen!C364)</f>
        <v/>
      </c>
      <c r="D360" s="61" t="str">
        <f>IF(Meldungen!G364="","",Meldungen!G364)</f>
        <v/>
      </c>
      <c r="E360" s="67" t="str">
        <f>IF(Meldungen!D364="","",Meldungen!D364)</f>
        <v/>
      </c>
      <c r="F360" s="61" t="str">
        <f>IF(Meldungen!E364="","",Meldungen!E364)</f>
        <v/>
      </c>
      <c r="G360" s="61" t="str">
        <f>IF(Meldungen!F364="","",Meldungen!F364)</f>
        <v/>
      </c>
      <c r="H360" s="61" t="str">
        <f>IF(Meldungen!I364="","",Meldungen!I364)</f>
        <v/>
      </c>
      <c r="I360" s="6" t="str">
        <f>IF(Meldungen!J364="","",Meldungen!J364)</f>
        <v/>
      </c>
      <c r="J360" s="7"/>
      <c r="K360" s="7"/>
      <c r="L360" s="7"/>
      <c r="M360" s="7"/>
      <c r="N360" s="7"/>
      <c r="O360" s="7"/>
      <c r="P360" s="29" t="str">
        <f t="shared" si="5"/>
        <v/>
      </c>
      <c r="Q360" s="7"/>
      <c r="R360" s="7"/>
    </row>
    <row r="361" spans="1:18" x14ac:dyDescent="0.2">
      <c r="A361" s="60" t="str">
        <f>IF(Meldungen!A365="","",Meldungen!A365)</f>
        <v/>
      </c>
      <c r="B361" s="60" t="str">
        <f>IF(Meldungen!B365="","x",Meldungen!B365)</f>
        <v>x</v>
      </c>
      <c r="C361" s="60" t="str">
        <f>IF(Meldungen!C365="","",Meldungen!C365)</f>
        <v/>
      </c>
      <c r="D361" s="61" t="str">
        <f>IF(Meldungen!G365="","",Meldungen!G365)</f>
        <v/>
      </c>
      <c r="E361" s="67" t="str">
        <f>IF(Meldungen!D365="","",Meldungen!D365)</f>
        <v/>
      </c>
      <c r="F361" s="61" t="str">
        <f>IF(Meldungen!E365="","",Meldungen!E365)</f>
        <v/>
      </c>
      <c r="G361" s="61" t="str">
        <f>IF(Meldungen!F365="","",Meldungen!F365)</f>
        <v/>
      </c>
      <c r="H361" s="61" t="str">
        <f>IF(Meldungen!I365="","",Meldungen!I365)</f>
        <v/>
      </c>
      <c r="I361" s="6" t="str">
        <f>IF(Meldungen!J365="","",Meldungen!J365)</f>
        <v/>
      </c>
      <c r="J361" s="7"/>
      <c r="K361" s="7"/>
      <c r="L361" s="7"/>
      <c r="M361" s="7"/>
      <c r="N361" s="7"/>
      <c r="O361" s="7"/>
      <c r="P361" s="29" t="str">
        <f t="shared" si="5"/>
        <v/>
      </c>
      <c r="Q361" s="7"/>
      <c r="R361" s="7"/>
    </row>
    <row r="362" spans="1:18" x14ac:dyDescent="0.2">
      <c r="A362" s="60" t="str">
        <f>IF(Meldungen!A366="","",Meldungen!A366)</f>
        <v/>
      </c>
      <c r="B362" s="60" t="str">
        <f>IF(Meldungen!B366="","x",Meldungen!B366)</f>
        <v>x</v>
      </c>
      <c r="C362" s="60" t="str">
        <f>IF(Meldungen!C366="","",Meldungen!C366)</f>
        <v/>
      </c>
      <c r="D362" s="61" t="str">
        <f>IF(Meldungen!G366="","",Meldungen!G366)</f>
        <v/>
      </c>
      <c r="E362" s="67" t="str">
        <f>IF(Meldungen!D366="","",Meldungen!D366)</f>
        <v/>
      </c>
      <c r="F362" s="61" t="str">
        <f>IF(Meldungen!E366="","",Meldungen!E366)</f>
        <v/>
      </c>
      <c r="G362" s="61" t="str">
        <f>IF(Meldungen!F366="","",Meldungen!F366)</f>
        <v/>
      </c>
      <c r="H362" s="61" t="str">
        <f>IF(Meldungen!I366="","",Meldungen!I366)</f>
        <v/>
      </c>
      <c r="I362" s="6" t="str">
        <f>IF(Meldungen!J366="","",Meldungen!J366)</f>
        <v/>
      </c>
      <c r="J362" s="7"/>
      <c r="K362" s="7"/>
      <c r="L362" s="7"/>
      <c r="M362" s="7"/>
      <c r="N362" s="7"/>
      <c r="O362" s="7"/>
      <c r="P362" s="29" t="str">
        <f t="shared" si="5"/>
        <v/>
      </c>
      <c r="Q362" s="7"/>
      <c r="R362" s="7"/>
    </row>
    <row r="363" spans="1:18" x14ac:dyDescent="0.2">
      <c r="A363" s="60" t="str">
        <f>IF(Meldungen!A367="","",Meldungen!A367)</f>
        <v/>
      </c>
      <c r="B363" s="60" t="str">
        <f>IF(Meldungen!B367="","x",Meldungen!B367)</f>
        <v>x</v>
      </c>
      <c r="C363" s="60" t="str">
        <f>IF(Meldungen!C367="","",Meldungen!C367)</f>
        <v/>
      </c>
      <c r="D363" s="61" t="str">
        <f>IF(Meldungen!G367="","",Meldungen!G367)</f>
        <v/>
      </c>
      <c r="E363" s="67" t="str">
        <f>IF(Meldungen!D367="","",Meldungen!D367)</f>
        <v/>
      </c>
      <c r="F363" s="61" t="str">
        <f>IF(Meldungen!E367="","",Meldungen!E367)</f>
        <v/>
      </c>
      <c r="G363" s="61" t="str">
        <f>IF(Meldungen!F367="","",Meldungen!F367)</f>
        <v/>
      </c>
      <c r="H363" s="61" t="str">
        <f>IF(Meldungen!I367="","",Meldungen!I367)</f>
        <v/>
      </c>
      <c r="I363" s="6" t="str">
        <f>IF(Meldungen!J367="","",Meldungen!J367)</f>
        <v/>
      </c>
      <c r="J363" s="7"/>
      <c r="K363" s="7"/>
      <c r="L363" s="7"/>
      <c r="M363" s="7"/>
      <c r="N363" s="7"/>
      <c r="O363" s="7"/>
      <c r="P363" s="29" t="str">
        <f t="shared" si="5"/>
        <v/>
      </c>
      <c r="Q363" s="7"/>
      <c r="R363" s="7"/>
    </row>
    <row r="364" spans="1:18" x14ac:dyDescent="0.2">
      <c r="A364" s="60" t="str">
        <f>IF(Meldungen!A368="","",Meldungen!A368)</f>
        <v/>
      </c>
      <c r="B364" s="60" t="str">
        <f>IF(Meldungen!B368="","x",Meldungen!B368)</f>
        <v>x</v>
      </c>
      <c r="C364" s="60" t="str">
        <f>IF(Meldungen!C368="","",Meldungen!C368)</f>
        <v/>
      </c>
      <c r="D364" s="61" t="str">
        <f>IF(Meldungen!G368="","",Meldungen!G368)</f>
        <v/>
      </c>
      <c r="E364" s="67" t="str">
        <f>IF(Meldungen!D368="","",Meldungen!D368)</f>
        <v/>
      </c>
      <c r="F364" s="61" t="str">
        <f>IF(Meldungen!E368="","",Meldungen!E368)</f>
        <v/>
      </c>
      <c r="G364" s="61" t="str">
        <f>IF(Meldungen!F368="","",Meldungen!F368)</f>
        <v/>
      </c>
      <c r="H364" s="61" t="str">
        <f>IF(Meldungen!I368="","",Meldungen!I368)</f>
        <v/>
      </c>
      <c r="I364" s="6" t="str">
        <f>IF(Meldungen!J368="","",Meldungen!J368)</f>
        <v/>
      </c>
      <c r="J364" s="7"/>
      <c r="K364" s="7"/>
      <c r="L364" s="7"/>
      <c r="M364" s="7"/>
      <c r="N364" s="7"/>
      <c r="O364" s="7"/>
      <c r="P364" s="29" t="str">
        <f t="shared" si="5"/>
        <v/>
      </c>
      <c r="Q364" s="7"/>
      <c r="R364" s="7"/>
    </row>
    <row r="365" spans="1:18" x14ac:dyDescent="0.2">
      <c r="A365" s="60" t="str">
        <f>IF(Meldungen!A369="","",Meldungen!A369)</f>
        <v/>
      </c>
      <c r="B365" s="60" t="str">
        <f>IF(Meldungen!B369="","x",Meldungen!B369)</f>
        <v>x</v>
      </c>
      <c r="C365" s="60" t="str">
        <f>IF(Meldungen!C369="","",Meldungen!C369)</f>
        <v/>
      </c>
      <c r="D365" s="61" t="str">
        <f>IF(Meldungen!G369="","",Meldungen!G369)</f>
        <v/>
      </c>
      <c r="E365" s="67" t="str">
        <f>IF(Meldungen!D369="","",Meldungen!D369)</f>
        <v/>
      </c>
      <c r="F365" s="61" t="str">
        <f>IF(Meldungen!E369="","",Meldungen!E369)</f>
        <v/>
      </c>
      <c r="G365" s="61" t="str">
        <f>IF(Meldungen!F369="","",Meldungen!F369)</f>
        <v/>
      </c>
      <c r="H365" s="61" t="str">
        <f>IF(Meldungen!I369="","",Meldungen!I369)</f>
        <v/>
      </c>
      <c r="I365" s="6" t="str">
        <f>IF(Meldungen!J369="","",Meldungen!J369)</f>
        <v/>
      </c>
      <c r="J365" s="7"/>
      <c r="K365" s="7"/>
      <c r="L365" s="7"/>
      <c r="M365" s="7"/>
      <c r="N365" s="7"/>
      <c r="O365" s="7"/>
      <c r="P365" s="29" t="str">
        <f t="shared" si="5"/>
        <v/>
      </c>
      <c r="Q365" s="7"/>
      <c r="R365" s="7"/>
    </row>
    <row r="366" spans="1:18" x14ac:dyDescent="0.2">
      <c r="A366" s="60" t="str">
        <f>IF(Meldungen!A370="","",Meldungen!A370)</f>
        <v/>
      </c>
      <c r="B366" s="60" t="str">
        <f>IF(Meldungen!B370="","x",Meldungen!B370)</f>
        <v>x</v>
      </c>
      <c r="C366" s="60" t="str">
        <f>IF(Meldungen!C370="","",Meldungen!C370)</f>
        <v/>
      </c>
      <c r="D366" s="61" t="str">
        <f>IF(Meldungen!G370="","",Meldungen!G370)</f>
        <v/>
      </c>
      <c r="E366" s="67" t="str">
        <f>IF(Meldungen!D370="","",Meldungen!D370)</f>
        <v/>
      </c>
      <c r="F366" s="61" t="str">
        <f>IF(Meldungen!E370="","",Meldungen!E370)</f>
        <v/>
      </c>
      <c r="G366" s="61" t="str">
        <f>IF(Meldungen!F370="","",Meldungen!F370)</f>
        <v/>
      </c>
      <c r="H366" s="61" t="str">
        <f>IF(Meldungen!I370="","",Meldungen!I370)</f>
        <v/>
      </c>
      <c r="I366" s="6" t="str">
        <f>IF(Meldungen!J370="","",Meldungen!J370)</f>
        <v/>
      </c>
      <c r="J366" s="7"/>
      <c r="K366" s="7"/>
      <c r="L366" s="7"/>
      <c r="M366" s="7"/>
      <c r="N366" s="7"/>
      <c r="O366" s="7"/>
      <c r="P366" s="29" t="str">
        <f t="shared" si="5"/>
        <v/>
      </c>
      <c r="Q366" s="7"/>
      <c r="R366" s="7"/>
    </row>
    <row r="367" spans="1:18" x14ac:dyDescent="0.2">
      <c r="A367" s="60" t="str">
        <f>IF(Meldungen!A371="","",Meldungen!A371)</f>
        <v/>
      </c>
      <c r="B367" s="60" t="str">
        <f>IF(Meldungen!B371="","x",Meldungen!B371)</f>
        <v>x</v>
      </c>
      <c r="C367" s="60" t="str">
        <f>IF(Meldungen!C371="","",Meldungen!C371)</f>
        <v/>
      </c>
      <c r="D367" s="61" t="str">
        <f>IF(Meldungen!G371="","",Meldungen!G371)</f>
        <v/>
      </c>
      <c r="E367" s="67" t="str">
        <f>IF(Meldungen!D371="","",Meldungen!D371)</f>
        <v/>
      </c>
      <c r="F367" s="61" t="str">
        <f>IF(Meldungen!E371="","",Meldungen!E371)</f>
        <v/>
      </c>
      <c r="G367" s="61" t="str">
        <f>IF(Meldungen!F371="","",Meldungen!F371)</f>
        <v/>
      </c>
      <c r="H367" s="61" t="str">
        <f>IF(Meldungen!I371="","",Meldungen!I371)</f>
        <v/>
      </c>
      <c r="I367" s="6" t="str">
        <f>IF(Meldungen!J371="","",Meldungen!J371)</f>
        <v/>
      </c>
      <c r="J367" s="7"/>
      <c r="K367" s="7"/>
      <c r="L367" s="7"/>
      <c r="M367" s="7"/>
      <c r="N367" s="7"/>
      <c r="O367" s="7"/>
      <c r="P367" s="29" t="str">
        <f t="shared" si="5"/>
        <v/>
      </c>
      <c r="Q367" s="7"/>
      <c r="R367" s="7"/>
    </row>
    <row r="368" spans="1:18" x14ac:dyDescent="0.2">
      <c r="A368" s="60" t="str">
        <f>IF(Meldungen!A372="","",Meldungen!A372)</f>
        <v/>
      </c>
      <c r="B368" s="60" t="str">
        <f>IF(Meldungen!B372="","x",Meldungen!B372)</f>
        <v>x</v>
      </c>
      <c r="C368" s="60" t="str">
        <f>IF(Meldungen!C372="","",Meldungen!C372)</f>
        <v/>
      </c>
      <c r="D368" s="61" t="str">
        <f>IF(Meldungen!G372="","",Meldungen!G372)</f>
        <v/>
      </c>
      <c r="E368" s="67" t="str">
        <f>IF(Meldungen!D372="","",Meldungen!D372)</f>
        <v/>
      </c>
      <c r="F368" s="61" t="str">
        <f>IF(Meldungen!E372="","",Meldungen!E372)</f>
        <v/>
      </c>
      <c r="G368" s="61" t="str">
        <f>IF(Meldungen!F372="","",Meldungen!F372)</f>
        <v/>
      </c>
      <c r="H368" s="61" t="str">
        <f>IF(Meldungen!I372="","",Meldungen!I372)</f>
        <v/>
      </c>
      <c r="I368" s="6" t="str">
        <f>IF(Meldungen!J372="","",Meldungen!J372)</f>
        <v/>
      </c>
      <c r="J368" s="7"/>
      <c r="K368" s="7"/>
      <c r="L368" s="7"/>
      <c r="M368" s="7"/>
      <c r="N368" s="7"/>
      <c r="O368" s="7"/>
      <c r="P368" s="29" t="str">
        <f t="shared" si="5"/>
        <v/>
      </c>
      <c r="Q368" s="7"/>
      <c r="R368" s="7"/>
    </row>
    <row r="369" spans="1:18" x14ac:dyDescent="0.2">
      <c r="A369" s="60" t="str">
        <f>IF(Meldungen!A373="","",Meldungen!A373)</f>
        <v/>
      </c>
      <c r="B369" s="60" t="str">
        <f>IF(Meldungen!B373="","x",Meldungen!B373)</f>
        <v>x</v>
      </c>
      <c r="C369" s="60" t="str">
        <f>IF(Meldungen!C373="","",Meldungen!C373)</f>
        <v/>
      </c>
      <c r="D369" s="61" t="str">
        <f>IF(Meldungen!G373="","",Meldungen!G373)</f>
        <v/>
      </c>
      <c r="E369" s="67" t="str">
        <f>IF(Meldungen!D373="","",Meldungen!D373)</f>
        <v/>
      </c>
      <c r="F369" s="61" t="str">
        <f>IF(Meldungen!E373="","",Meldungen!E373)</f>
        <v/>
      </c>
      <c r="G369" s="61" t="str">
        <f>IF(Meldungen!F373="","",Meldungen!F373)</f>
        <v/>
      </c>
      <c r="H369" s="61" t="str">
        <f>IF(Meldungen!I373="","",Meldungen!I373)</f>
        <v/>
      </c>
      <c r="I369" s="6" t="str">
        <f>IF(Meldungen!J373="","",Meldungen!J373)</f>
        <v/>
      </c>
      <c r="J369" s="7"/>
      <c r="K369" s="7"/>
      <c r="L369" s="7"/>
      <c r="M369" s="7"/>
      <c r="N369" s="7"/>
      <c r="O369" s="7"/>
      <c r="P369" s="29" t="str">
        <f t="shared" si="5"/>
        <v/>
      </c>
      <c r="Q369" s="7"/>
      <c r="R369" s="7"/>
    </row>
    <row r="370" spans="1:18" x14ac:dyDescent="0.2">
      <c r="A370" s="60" t="str">
        <f>IF(Meldungen!A374="","",Meldungen!A374)</f>
        <v/>
      </c>
      <c r="B370" s="60" t="str">
        <f>IF(Meldungen!B374="","x",Meldungen!B374)</f>
        <v>x</v>
      </c>
      <c r="C370" s="60" t="str">
        <f>IF(Meldungen!C374="","",Meldungen!C374)</f>
        <v/>
      </c>
      <c r="D370" s="61" t="str">
        <f>IF(Meldungen!G374="","",Meldungen!G374)</f>
        <v/>
      </c>
      <c r="E370" s="67" t="str">
        <f>IF(Meldungen!D374="","",Meldungen!D374)</f>
        <v/>
      </c>
      <c r="F370" s="61" t="str">
        <f>IF(Meldungen!E374="","",Meldungen!E374)</f>
        <v/>
      </c>
      <c r="G370" s="61" t="str">
        <f>IF(Meldungen!F374="","",Meldungen!F374)</f>
        <v/>
      </c>
      <c r="H370" s="61" t="str">
        <f>IF(Meldungen!I374="","",Meldungen!I374)</f>
        <v/>
      </c>
      <c r="I370" s="6" t="str">
        <f>IF(Meldungen!J374="","",Meldungen!J374)</f>
        <v/>
      </c>
      <c r="J370" s="7"/>
      <c r="K370" s="7"/>
      <c r="L370" s="7"/>
      <c r="M370" s="7"/>
      <c r="N370" s="7"/>
      <c r="O370" s="7"/>
      <c r="P370" s="29" t="str">
        <f t="shared" si="5"/>
        <v/>
      </c>
      <c r="Q370" s="7"/>
      <c r="R370" s="7"/>
    </row>
    <row r="371" spans="1:18" x14ac:dyDescent="0.2">
      <c r="A371" s="60" t="str">
        <f>IF(Meldungen!A375="","",Meldungen!A375)</f>
        <v/>
      </c>
      <c r="B371" s="60" t="str">
        <f>IF(Meldungen!B375="","x",Meldungen!B375)</f>
        <v>x</v>
      </c>
      <c r="C371" s="60" t="str">
        <f>IF(Meldungen!C375="","",Meldungen!C375)</f>
        <v/>
      </c>
      <c r="D371" s="61" t="str">
        <f>IF(Meldungen!G375="","",Meldungen!G375)</f>
        <v/>
      </c>
      <c r="E371" s="67" t="str">
        <f>IF(Meldungen!D375="","",Meldungen!D375)</f>
        <v/>
      </c>
      <c r="F371" s="61" t="str">
        <f>IF(Meldungen!E375="","",Meldungen!E375)</f>
        <v/>
      </c>
      <c r="G371" s="61" t="str">
        <f>IF(Meldungen!F375="","",Meldungen!F375)</f>
        <v/>
      </c>
      <c r="H371" s="61" t="str">
        <f>IF(Meldungen!I375="","",Meldungen!I375)</f>
        <v/>
      </c>
      <c r="I371" s="6" t="str">
        <f>IF(Meldungen!J375="","",Meldungen!J375)</f>
        <v/>
      </c>
      <c r="J371" s="7"/>
      <c r="K371" s="7"/>
      <c r="L371" s="7"/>
      <c r="M371" s="7"/>
      <c r="N371" s="7"/>
      <c r="O371" s="7"/>
      <c r="P371" s="29" t="str">
        <f t="shared" si="5"/>
        <v/>
      </c>
      <c r="Q371" s="7"/>
      <c r="R371" s="7"/>
    </row>
    <row r="372" spans="1:18" x14ac:dyDescent="0.2">
      <c r="A372" s="60" t="str">
        <f>IF(Meldungen!A376="","",Meldungen!A376)</f>
        <v/>
      </c>
      <c r="B372" s="60" t="str">
        <f>IF(Meldungen!B376="","x",Meldungen!B376)</f>
        <v>x</v>
      </c>
      <c r="C372" s="60" t="str">
        <f>IF(Meldungen!C376="","",Meldungen!C376)</f>
        <v/>
      </c>
      <c r="D372" s="61" t="str">
        <f>IF(Meldungen!G376="","",Meldungen!G376)</f>
        <v/>
      </c>
      <c r="E372" s="67" t="str">
        <f>IF(Meldungen!D376="","",Meldungen!D376)</f>
        <v/>
      </c>
      <c r="F372" s="61" t="str">
        <f>IF(Meldungen!E376="","",Meldungen!E376)</f>
        <v/>
      </c>
      <c r="G372" s="61" t="str">
        <f>IF(Meldungen!F376="","",Meldungen!F376)</f>
        <v/>
      </c>
      <c r="H372" s="61" t="str">
        <f>IF(Meldungen!I376="","",Meldungen!I376)</f>
        <v/>
      </c>
      <c r="I372" s="6" t="str">
        <f>IF(Meldungen!J376="","",Meldungen!J376)</f>
        <v/>
      </c>
      <c r="J372" s="7"/>
      <c r="K372" s="7"/>
      <c r="L372" s="7"/>
      <c r="M372" s="7"/>
      <c r="N372" s="7"/>
      <c r="O372" s="7"/>
      <c r="P372" s="29" t="str">
        <f t="shared" si="5"/>
        <v/>
      </c>
      <c r="Q372" s="7"/>
      <c r="R372" s="7"/>
    </row>
    <row r="373" spans="1:18" x14ac:dyDescent="0.2">
      <c r="A373" s="60" t="str">
        <f>IF(Meldungen!A377="","",Meldungen!A377)</f>
        <v/>
      </c>
      <c r="B373" s="60" t="str">
        <f>IF(Meldungen!B377="","x",Meldungen!B377)</f>
        <v>x</v>
      </c>
      <c r="C373" s="60" t="str">
        <f>IF(Meldungen!C377="","",Meldungen!C377)</f>
        <v/>
      </c>
      <c r="D373" s="61" t="str">
        <f>IF(Meldungen!G377="","",Meldungen!G377)</f>
        <v/>
      </c>
      <c r="E373" s="67" t="str">
        <f>IF(Meldungen!D377="","",Meldungen!D377)</f>
        <v/>
      </c>
      <c r="F373" s="61" t="str">
        <f>IF(Meldungen!E377="","",Meldungen!E377)</f>
        <v/>
      </c>
      <c r="G373" s="61" t="str">
        <f>IF(Meldungen!F377="","",Meldungen!F377)</f>
        <v/>
      </c>
      <c r="H373" s="61" t="str">
        <f>IF(Meldungen!I377="","",Meldungen!I377)</f>
        <v/>
      </c>
      <c r="I373" s="6" t="str">
        <f>IF(Meldungen!J377="","",Meldungen!J377)</f>
        <v/>
      </c>
      <c r="J373" s="7"/>
      <c r="K373" s="7"/>
      <c r="L373" s="7"/>
      <c r="M373" s="7"/>
      <c r="N373" s="7"/>
      <c r="O373" s="7"/>
      <c r="P373" s="29" t="str">
        <f t="shared" si="5"/>
        <v/>
      </c>
      <c r="Q373" s="7"/>
      <c r="R373" s="7"/>
    </row>
    <row r="374" spans="1:18" x14ac:dyDescent="0.2">
      <c r="A374" s="60" t="str">
        <f>IF(Meldungen!A378="","",Meldungen!A378)</f>
        <v/>
      </c>
      <c r="B374" s="60" t="str">
        <f>IF(Meldungen!B378="","x",Meldungen!B378)</f>
        <v>x</v>
      </c>
      <c r="C374" s="60" t="str">
        <f>IF(Meldungen!C378="","",Meldungen!C378)</f>
        <v/>
      </c>
      <c r="D374" s="61" t="str">
        <f>IF(Meldungen!G378="","",Meldungen!G378)</f>
        <v/>
      </c>
      <c r="E374" s="67" t="str">
        <f>IF(Meldungen!D378="","",Meldungen!D378)</f>
        <v/>
      </c>
      <c r="F374" s="61" t="str">
        <f>IF(Meldungen!E378="","",Meldungen!E378)</f>
        <v/>
      </c>
      <c r="G374" s="61" t="str">
        <f>IF(Meldungen!F378="","",Meldungen!F378)</f>
        <v/>
      </c>
      <c r="H374" s="61" t="str">
        <f>IF(Meldungen!I378="","",Meldungen!I378)</f>
        <v/>
      </c>
      <c r="I374" s="6" t="str">
        <f>IF(Meldungen!J378="","",Meldungen!J378)</f>
        <v/>
      </c>
      <c r="J374" s="7"/>
      <c r="K374" s="7"/>
      <c r="L374" s="7"/>
      <c r="M374" s="7"/>
      <c r="N374" s="7"/>
      <c r="O374" s="7"/>
      <c r="P374" s="29" t="str">
        <f t="shared" si="5"/>
        <v/>
      </c>
      <c r="Q374" s="7"/>
      <c r="R374" s="7"/>
    </row>
    <row r="375" spans="1:18" x14ac:dyDescent="0.2">
      <c r="A375" s="60" t="str">
        <f>IF(Meldungen!A379="","",Meldungen!A379)</f>
        <v/>
      </c>
      <c r="B375" s="60" t="str">
        <f>IF(Meldungen!B379="","x",Meldungen!B379)</f>
        <v>x</v>
      </c>
      <c r="C375" s="60" t="str">
        <f>IF(Meldungen!C379="","",Meldungen!C379)</f>
        <v/>
      </c>
      <c r="D375" s="61" t="str">
        <f>IF(Meldungen!G379="","",Meldungen!G379)</f>
        <v/>
      </c>
      <c r="E375" s="67" t="str">
        <f>IF(Meldungen!D379="","",Meldungen!D379)</f>
        <v/>
      </c>
      <c r="F375" s="61" t="str">
        <f>IF(Meldungen!E379="","",Meldungen!E379)</f>
        <v/>
      </c>
      <c r="G375" s="61" t="str">
        <f>IF(Meldungen!F379="","",Meldungen!F379)</f>
        <v/>
      </c>
      <c r="H375" s="61" t="str">
        <f>IF(Meldungen!I379="","",Meldungen!I379)</f>
        <v/>
      </c>
      <c r="I375" s="6" t="str">
        <f>IF(Meldungen!J379="","",Meldungen!J379)</f>
        <v/>
      </c>
      <c r="J375" s="7"/>
      <c r="K375" s="7"/>
      <c r="L375" s="7"/>
      <c r="M375" s="7"/>
      <c r="N375" s="7"/>
      <c r="O375" s="7"/>
      <c r="P375" s="29" t="str">
        <f t="shared" si="5"/>
        <v/>
      </c>
      <c r="Q375" s="7"/>
      <c r="R375" s="7"/>
    </row>
    <row r="376" spans="1:18" x14ac:dyDescent="0.2">
      <c r="A376" s="60" t="str">
        <f>IF(Meldungen!A380="","",Meldungen!A380)</f>
        <v/>
      </c>
      <c r="B376" s="60" t="str">
        <f>IF(Meldungen!B380="","x",Meldungen!B380)</f>
        <v>x</v>
      </c>
      <c r="C376" s="60" t="str">
        <f>IF(Meldungen!C380="","",Meldungen!C380)</f>
        <v/>
      </c>
      <c r="D376" s="61" t="str">
        <f>IF(Meldungen!G380="","",Meldungen!G380)</f>
        <v/>
      </c>
      <c r="E376" s="67" t="str">
        <f>IF(Meldungen!D380="","",Meldungen!D380)</f>
        <v/>
      </c>
      <c r="F376" s="61" t="str">
        <f>IF(Meldungen!E380="","",Meldungen!E380)</f>
        <v/>
      </c>
      <c r="G376" s="61" t="str">
        <f>IF(Meldungen!F380="","",Meldungen!F380)</f>
        <v/>
      </c>
      <c r="H376" s="61" t="str">
        <f>IF(Meldungen!I380="","",Meldungen!I380)</f>
        <v/>
      </c>
      <c r="I376" s="6" t="str">
        <f>IF(Meldungen!J380="","",Meldungen!J380)</f>
        <v/>
      </c>
      <c r="J376" s="7"/>
      <c r="K376" s="7"/>
      <c r="L376" s="7"/>
      <c r="M376" s="7"/>
      <c r="N376" s="7"/>
      <c r="O376" s="7"/>
      <c r="P376" s="29" t="str">
        <f t="shared" si="5"/>
        <v/>
      </c>
      <c r="Q376" s="7"/>
      <c r="R376" s="7"/>
    </row>
    <row r="377" spans="1:18" x14ac:dyDescent="0.2">
      <c r="A377" s="60" t="str">
        <f>IF(Meldungen!A381="","",Meldungen!A381)</f>
        <v/>
      </c>
      <c r="B377" s="60" t="str">
        <f>IF(Meldungen!B381="","x",Meldungen!B381)</f>
        <v>x</v>
      </c>
      <c r="C377" s="60" t="str">
        <f>IF(Meldungen!C381="","",Meldungen!C381)</f>
        <v/>
      </c>
      <c r="D377" s="61" t="str">
        <f>IF(Meldungen!G381="","",Meldungen!G381)</f>
        <v/>
      </c>
      <c r="E377" s="67" t="str">
        <f>IF(Meldungen!D381="","",Meldungen!D381)</f>
        <v/>
      </c>
      <c r="F377" s="61" t="str">
        <f>IF(Meldungen!E381="","",Meldungen!E381)</f>
        <v/>
      </c>
      <c r="G377" s="61" t="str">
        <f>IF(Meldungen!F381="","",Meldungen!F381)</f>
        <v/>
      </c>
      <c r="H377" s="61" t="str">
        <f>IF(Meldungen!I381="","",Meldungen!I381)</f>
        <v/>
      </c>
      <c r="I377" s="6" t="str">
        <f>IF(Meldungen!J381="","",Meldungen!J381)</f>
        <v/>
      </c>
      <c r="J377" s="7"/>
      <c r="K377" s="7"/>
      <c r="L377" s="7"/>
      <c r="M377" s="7"/>
      <c r="N377" s="7"/>
      <c r="O377" s="7"/>
      <c r="P377" s="29" t="str">
        <f t="shared" si="5"/>
        <v/>
      </c>
      <c r="Q377" s="7"/>
      <c r="R377" s="7"/>
    </row>
    <row r="378" spans="1:18" x14ac:dyDescent="0.2">
      <c r="A378" s="60" t="str">
        <f>IF(Meldungen!A382="","",Meldungen!A382)</f>
        <v/>
      </c>
      <c r="B378" s="60" t="str">
        <f>IF(Meldungen!B382="","x",Meldungen!B382)</f>
        <v>x</v>
      </c>
      <c r="C378" s="60" t="str">
        <f>IF(Meldungen!C382="","",Meldungen!C382)</f>
        <v/>
      </c>
      <c r="D378" s="61" t="str">
        <f>IF(Meldungen!G382="","",Meldungen!G382)</f>
        <v/>
      </c>
      <c r="E378" s="67" t="str">
        <f>IF(Meldungen!D382="","",Meldungen!D382)</f>
        <v/>
      </c>
      <c r="F378" s="61" t="str">
        <f>IF(Meldungen!E382="","",Meldungen!E382)</f>
        <v/>
      </c>
      <c r="G378" s="61" t="str">
        <f>IF(Meldungen!F382="","",Meldungen!F382)</f>
        <v/>
      </c>
      <c r="H378" s="61" t="str">
        <f>IF(Meldungen!I382="","",Meldungen!I382)</f>
        <v/>
      </c>
      <c r="I378" s="6" t="str">
        <f>IF(Meldungen!J382="","",Meldungen!J382)</f>
        <v/>
      </c>
      <c r="J378" s="7"/>
      <c r="K378" s="7"/>
      <c r="L378" s="7"/>
      <c r="M378" s="7"/>
      <c r="N378" s="7"/>
      <c r="O378" s="7"/>
      <c r="P378" s="29" t="str">
        <f t="shared" si="5"/>
        <v/>
      </c>
      <c r="Q378" s="7"/>
      <c r="R378" s="7"/>
    </row>
    <row r="379" spans="1:18" x14ac:dyDescent="0.2">
      <c r="A379" s="60" t="str">
        <f>IF(Meldungen!A383="","",Meldungen!A383)</f>
        <v/>
      </c>
      <c r="B379" s="60" t="str">
        <f>IF(Meldungen!B383="","x",Meldungen!B383)</f>
        <v>x</v>
      </c>
      <c r="C379" s="60" t="str">
        <f>IF(Meldungen!C383="","",Meldungen!C383)</f>
        <v/>
      </c>
      <c r="D379" s="61" t="str">
        <f>IF(Meldungen!G383="","",Meldungen!G383)</f>
        <v/>
      </c>
      <c r="E379" s="67" t="str">
        <f>IF(Meldungen!D383="","",Meldungen!D383)</f>
        <v/>
      </c>
      <c r="F379" s="61" t="str">
        <f>IF(Meldungen!E383="","",Meldungen!E383)</f>
        <v/>
      </c>
      <c r="G379" s="61" t="str">
        <f>IF(Meldungen!F383="","",Meldungen!F383)</f>
        <v/>
      </c>
      <c r="H379" s="61" t="str">
        <f>IF(Meldungen!I383="","",Meldungen!I383)</f>
        <v/>
      </c>
      <c r="I379" s="6" t="str">
        <f>IF(Meldungen!J383="","",Meldungen!J383)</f>
        <v/>
      </c>
      <c r="J379" s="7"/>
      <c r="K379" s="7"/>
      <c r="L379" s="7"/>
      <c r="M379" s="7"/>
      <c r="N379" s="7"/>
      <c r="O379" s="7"/>
      <c r="P379" s="29" t="str">
        <f t="shared" si="5"/>
        <v/>
      </c>
      <c r="Q379" s="7"/>
      <c r="R379" s="7"/>
    </row>
    <row r="380" spans="1:18" x14ac:dyDescent="0.2">
      <c r="A380" s="60" t="str">
        <f>IF(Meldungen!A384="","",Meldungen!A384)</f>
        <v/>
      </c>
      <c r="B380" s="60" t="str">
        <f>IF(Meldungen!B384="","x",Meldungen!B384)</f>
        <v>x</v>
      </c>
      <c r="C380" s="60" t="str">
        <f>IF(Meldungen!C384="","",Meldungen!C384)</f>
        <v/>
      </c>
      <c r="D380" s="61" t="str">
        <f>IF(Meldungen!G384="","",Meldungen!G384)</f>
        <v/>
      </c>
      <c r="E380" s="67" t="str">
        <f>IF(Meldungen!D384="","",Meldungen!D384)</f>
        <v/>
      </c>
      <c r="F380" s="61" t="str">
        <f>IF(Meldungen!E384="","",Meldungen!E384)</f>
        <v/>
      </c>
      <c r="G380" s="61" t="str">
        <f>IF(Meldungen!F384="","",Meldungen!F384)</f>
        <v/>
      </c>
      <c r="H380" s="61" t="str">
        <f>IF(Meldungen!I384="","",Meldungen!I384)</f>
        <v/>
      </c>
      <c r="I380" s="6" t="str">
        <f>IF(Meldungen!J384="","",Meldungen!J384)</f>
        <v/>
      </c>
      <c r="J380" s="7"/>
      <c r="K380" s="7"/>
      <c r="L380" s="7"/>
      <c r="M380" s="7"/>
      <c r="N380" s="7"/>
      <c r="O380" s="7"/>
      <c r="P380" s="29" t="str">
        <f t="shared" si="5"/>
        <v/>
      </c>
      <c r="Q380" s="7"/>
      <c r="R380" s="7"/>
    </row>
    <row r="381" spans="1:18" x14ac:dyDescent="0.2">
      <c r="A381" s="60" t="str">
        <f>IF(Meldungen!A385="","",Meldungen!A385)</f>
        <v/>
      </c>
      <c r="B381" s="60" t="str">
        <f>IF(Meldungen!B385="","x",Meldungen!B385)</f>
        <v>x</v>
      </c>
      <c r="C381" s="60" t="str">
        <f>IF(Meldungen!C385="","",Meldungen!C385)</f>
        <v/>
      </c>
      <c r="D381" s="61" t="str">
        <f>IF(Meldungen!G385="","",Meldungen!G385)</f>
        <v/>
      </c>
      <c r="E381" s="67" t="str">
        <f>IF(Meldungen!D385="","",Meldungen!D385)</f>
        <v/>
      </c>
      <c r="F381" s="61" t="str">
        <f>IF(Meldungen!E385="","",Meldungen!E385)</f>
        <v/>
      </c>
      <c r="G381" s="61" t="str">
        <f>IF(Meldungen!F385="","",Meldungen!F385)</f>
        <v/>
      </c>
      <c r="H381" s="61" t="str">
        <f>IF(Meldungen!I385="","",Meldungen!I385)</f>
        <v/>
      </c>
      <c r="I381" s="6" t="str">
        <f>IF(Meldungen!J385="","",Meldungen!J385)</f>
        <v/>
      </c>
      <c r="J381" s="7"/>
      <c r="K381" s="7"/>
      <c r="L381" s="7"/>
      <c r="M381" s="7"/>
      <c r="N381" s="7"/>
      <c r="O381" s="7"/>
      <c r="P381" s="29" t="str">
        <f t="shared" si="5"/>
        <v/>
      </c>
      <c r="Q381" s="7"/>
      <c r="R381" s="7"/>
    </row>
    <row r="382" spans="1:18" x14ac:dyDescent="0.2">
      <c r="A382" s="60" t="str">
        <f>IF(Meldungen!A386="","",Meldungen!A386)</f>
        <v/>
      </c>
      <c r="B382" s="60" t="str">
        <f>IF(Meldungen!B386="","x",Meldungen!B386)</f>
        <v>x</v>
      </c>
      <c r="C382" s="60" t="str">
        <f>IF(Meldungen!C386="","",Meldungen!C386)</f>
        <v/>
      </c>
      <c r="D382" s="61" t="str">
        <f>IF(Meldungen!G386="","",Meldungen!G386)</f>
        <v/>
      </c>
      <c r="E382" s="67" t="str">
        <f>IF(Meldungen!D386="","",Meldungen!D386)</f>
        <v/>
      </c>
      <c r="F382" s="61" t="str">
        <f>IF(Meldungen!E386="","",Meldungen!E386)</f>
        <v/>
      </c>
      <c r="G382" s="61" t="str">
        <f>IF(Meldungen!F386="","",Meldungen!F386)</f>
        <v/>
      </c>
      <c r="H382" s="61" t="str">
        <f>IF(Meldungen!I386="","",Meldungen!I386)</f>
        <v/>
      </c>
      <c r="I382" s="6" t="str">
        <f>IF(Meldungen!J386="","",Meldungen!J386)</f>
        <v/>
      </c>
      <c r="J382" s="7"/>
      <c r="K382" s="7"/>
      <c r="L382" s="7"/>
      <c r="M382" s="7"/>
      <c r="N382" s="7"/>
      <c r="O382" s="7"/>
      <c r="P382" s="29" t="str">
        <f t="shared" si="5"/>
        <v/>
      </c>
      <c r="Q382" s="7"/>
      <c r="R382" s="7"/>
    </row>
    <row r="383" spans="1:18" x14ac:dyDescent="0.2">
      <c r="A383" s="60" t="str">
        <f>IF(Meldungen!A387="","",Meldungen!A387)</f>
        <v/>
      </c>
      <c r="B383" s="60" t="str">
        <f>IF(Meldungen!B387="","x",Meldungen!B387)</f>
        <v>x</v>
      </c>
      <c r="C383" s="60" t="str">
        <f>IF(Meldungen!C387="","",Meldungen!C387)</f>
        <v/>
      </c>
      <c r="D383" s="61" t="str">
        <f>IF(Meldungen!G387="","",Meldungen!G387)</f>
        <v/>
      </c>
      <c r="E383" s="67" t="str">
        <f>IF(Meldungen!D387="","",Meldungen!D387)</f>
        <v/>
      </c>
      <c r="F383" s="61" t="str">
        <f>IF(Meldungen!E387="","",Meldungen!E387)</f>
        <v/>
      </c>
      <c r="G383" s="61" t="str">
        <f>IF(Meldungen!F387="","",Meldungen!F387)</f>
        <v/>
      </c>
      <c r="H383" s="61" t="str">
        <f>IF(Meldungen!I387="","",Meldungen!I387)</f>
        <v/>
      </c>
      <c r="I383" s="6" t="str">
        <f>IF(Meldungen!J387="","",Meldungen!J387)</f>
        <v/>
      </c>
      <c r="J383" s="7"/>
      <c r="K383" s="7"/>
      <c r="L383" s="7"/>
      <c r="M383" s="7"/>
      <c r="N383" s="7"/>
      <c r="O383" s="7"/>
      <c r="P383" s="29" t="str">
        <f t="shared" si="5"/>
        <v/>
      </c>
      <c r="Q383" s="7"/>
      <c r="R383" s="7"/>
    </row>
    <row r="384" spans="1:18" x14ac:dyDescent="0.2">
      <c r="A384" s="60" t="str">
        <f>IF(Meldungen!A388="","",Meldungen!A388)</f>
        <v/>
      </c>
      <c r="B384" s="60" t="str">
        <f>IF(Meldungen!B388="","x",Meldungen!B388)</f>
        <v>x</v>
      </c>
      <c r="C384" s="60" t="str">
        <f>IF(Meldungen!C388="","",Meldungen!C388)</f>
        <v/>
      </c>
      <c r="D384" s="61" t="str">
        <f>IF(Meldungen!G388="","",Meldungen!G388)</f>
        <v/>
      </c>
      <c r="E384" s="67" t="str">
        <f>IF(Meldungen!D388="","",Meldungen!D388)</f>
        <v/>
      </c>
      <c r="F384" s="61" t="str">
        <f>IF(Meldungen!E388="","",Meldungen!E388)</f>
        <v/>
      </c>
      <c r="G384" s="61" t="str">
        <f>IF(Meldungen!F388="","",Meldungen!F388)</f>
        <v/>
      </c>
      <c r="H384" s="61" t="str">
        <f>IF(Meldungen!I388="","",Meldungen!I388)</f>
        <v/>
      </c>
      <c r="I384" s="6" t="str">
        <f>IF(Meldungen!J388="","",Meldungen!J388)</f>
        <v/>
      </c>
      <c r="J384" s="7"/>
      <c r="K384" s="7"/>
      <c r="L384" s="7"/>
      <c r="M384" s="7"/>
      <c r="N384" s="7"/>
      <c r="O384" s="7"/>
      <c r="P384" s="29" t="str">
        <f t="shared" si="5"/>
        <v/>
      </c>
      <c r="Q384" s="7"/>
      <c r="R384" s="7"/>
    </row>
    <row r="385" spans="1:18" x14ac:dyDescent="0.2">
      <c r="A385" s="60" t="str">
        <f>IF(Meldungen!A389="","",Meldungen!A389)</f>
        <v/>
      </c>
      <c r="B385" s="60" t="str">
        <f>IF(Meldungen!B389="","x",Meldungen!B389)</f>
        <v>x</v>
      </c>
      <c r="C385" s="60" t="str">
        <f>IF(Meldungen!C389="","",Meldungen!C389)</f>
        <v/>
      </c>
      <c r="D385" s="61" t="str">
        <f>IF(Meldungen!G389="","",Meldungen!G389)</f>
        <v/>
      </c>
      <c r="E385" s="67" t="str">
        <f>IF(Meldungen!D389="","",Meldungen!D389)</f>
        <v/>
      </c>
      <c r="F385" s="61" t="str">
        <f>IF(Meldungen!E389="","",Meldungen!E389)</f>
        <v/>
      </c>
      <c r="G385" s="61" t="str">
        <f>IF(Meldungen!F389="","",Meldungen!F389)</f>
        <v/>
      </c>
      <c r="H385" s="61" t="str">
        <f>IF(Meldungen!I389="","",Meldungen!I389)</f>
        <v/>
      </c>
      <c r="I385" s="6" t="str">
        <f>IF(Meldungen!J389="","",Meldungen!J389)</f>
        <v/>
      </c>
      <c r="J385" s="7"/>
      <c r="K385" s="7"/>
      <c r="L385" s="7"/>
      <c r="M385" s="7"/>
      <c r="N385" s="7"/>
      <c r="O385" s="7"/>
      <c r="P385" s="29" t="str">
        <f t="shared" si="5"/>
        <v/>
      </c>
      <c r="Q385" s="7"/>
      <c r="R385" s="7"/>
    </row>
    <row r="386" spans="1:18" x14ac:dyDescent="0.2">
      <c r="A386" s="60" t="str">
        <f>IF(Meldungen!A390="","",Meldungen!A390)</f>
        <v/>
      </c>
      <c r="B386" s="60" t="str">
        <f>IF(Meldungen!B390="","x",Meldungen!B390)</f>
        <v>x</v>
      </c>
      <c r="C386" s="60" t="str">
        <f>IF(Meldungen!C390="","",Meldungen!C390)</f>
        <v/>
      </c>
      <c r="D386" s="61" t="str">
        <f>IF(Meldungen!G390="","",Meldungen!G390)</f>
        <v/>
      </c>
      <c r="E386" s="67" t="str">
        <f>IF(Meldungen!D390="","",Meldungen!D390)</f>
        <v/>
      </c>
      <c r="F386" s="61" t="str">
        <f>IF(Meldungen!E390="","",Meldungen!E390)</f>
        <v/>
      </c>
      <c r="G386" s="61" t="str">
        <f>IF(Meldungen!F390="","",Meldungen!F390)</f>
        <v/>
      </c>
      <c r="H386" s="61" t="str">
        <f>IF(Meldungen!I390="","",Meldungen!I390)</f>
        <v/>
      </c>
      <c r="I386" s="6" t="str">
        <f>IF(Meldungen!J390="","",Meldungen!J390)</f>
        <v/>
      </c>
      <c r="J386" s="7"/>
      <c r="K386" s="7"/>
      <c r="L386" s="7"/>
      <c r="M386" s="7"/>
      <c r="N386" s="7"/>
      <c r="O386" s="7"/>
      <c r="P386" s="29" t="str">
        <f t="shared" si="5"/>
        <v/>
      </c>
      <c r="Q386" s="7"/>
      <c r="R386" s="7"/>
    </row>
    <row r="387" spans="1:18" x14ac:dyDescent="0.2">
      <c r="A387" s="60" t="str">
        <f>IF(Meldungen!A391="","",Meldungen!A391)</f>
        <v/>
      </c>
      <c r="B387" s="60" t="str">
        <f>IF(Meldungen!B391="","x",Meldungen!B391)</f>
        <v>x</v>
      </c>
      <c r="C387" s="60" t="str">
        <f>IF(Meldungen!C391="","",Meldungen!C391)</f>
        <v/>
      </c>
      <c r="D387" s="61" t="str">
        <f>IF(Meldungen!G391="","",Meldungen!G391)</f>
        <v/>
      </c>
      <c r="E387" s="67" t="str">
        <f>IF(Meldungen!D391="","",Meldungen!D391)</f>
        <v/>
      </c>
      <c r="F387" s="61" t="str">
        <f>IF(Meldungen!E391="","",Meldungen!E391)</f>
        <v/>
      </c>
      <c r="G387" s="61" t="str">
        <f>IF(Meldungen!F391="","",Meldungen!F391)</f>
        <v/>
      </c>
      <c r="H387" s="61" t="str">
        <f>IF(Meldungen!I391="","",Meldungen!I391)</f>
        <v/>
      </c>
      <c r="I387" s="6" t="str">
        <f>IF(Meldungen!J391="","",Meldungen!J391)</f>
        <v/>
      </c>
      <c r="J387" s="7"/>
      <c r="K387" s="7"/>
      <c r="L387" s="7"/>
      <c r="M387" s="7"/>
      <c r="N387" s="7"/>
      <c r="O387" s="7"/>
      <c r="P387" s="29" t="str">
        <f t="shared" ref="P387:P450" si="6">IF(E387="","",IF(LEN($E387)&gt;4,YEAR($E387),IF(LEN($E387)=4,$E387,IF(LEN($E387)&lt;3,IF(($E387)+2000&gt;2030,$E387+1900,$E387+2000)))))</f>
        <v/>
      </c>
      <c r="Q387" s="7"/>
      <c r="R387" s="7"/>
    </row>
    <row r="388" spans="1:18" x14ac:dyDescent="0.2">
      <c r="A388" s="60" t="str">
        <f>IF(Meldungen!A392="","",Meldungen!A392)</f>
        <v/>
      </c>
      <c r="B388" s="60" t="str">
        <f>IF(Meldungen!B392="","x",Meldungen!B392)</f>
        <v>x</v>
      </c>
      <c r="C388" s="60" t="str">
        <f>IF(Meldungen!C392="","",Meldungen!C392)</f>
        <v/>
      </c>
      <c r="D388" s="61" t="str">
        <f>IF(Meldungen!G392="","",Meldungen!G392)</f>
        <v/>
      </c>
      <c r="E388" s="67" t="str">
        <f>IF(Meldungen!D392="","",Meldungen!D392)</f>
        <v/>
      </c>
      <c r="F388" s="61" t="str">
        <f>IF(Meldungen!E392="","",Meldungen!E392)</f>
        <v/>
      </c>
      <c r="G388" s="61" t="str">
        <f>IF(Meldungen!F392="","",Meldungen!F392)</f>
        <v/>
      </c>
      <c r="H388" s="61" t="str">
        <f>IF(Meldungen!I392="","",Meldungen!I392)</f>
        <v/>
      </c>
      <c r="I388" s="6" t="str">
        <f>IF(Meldungen!J392="","",Meldungen!J392)</f>
        <v/>
      </c>
      <c r="J388" s="7"/>
      <c r="K388" s="7"/>
      <c r="L388" s="7"/>
      <c r="M388" s="7"/>
      <c r="N388" s="7"/>
      <c r="O388" s="7"/>
      <c r="P388" s="29" t="str">
        <f t="shared" si="6"/>
        <v/>
      </c>
      <c r="Q388" s="7"/>
      <c r="R388" s="7"/>
    </row>
    <row r="389" spans="1:18" x14ac:dyDescent="0.2">
      <c r="A389" s="60" t="str">
        <f>IF(Meldungen!A393="","",Meldungen!A393)</f>
        <v/>
      </c>
      <c r="B389" s="60" t="str">
        <f>IF(Meldungen!B393="","x",Meldungen!B393)</f>
        <v>x</v>
      </c>
      <c r="C389" s="60" t="str">
        <f>IF(Meldungen!C393="","",Meldungen!C393)</f>
        <v/>
      </c>
      <c r="D389" s="61" t="str">
        <f>IF(Meldungen!G393="","",Meldungen!G393)</f>
        <v/>
      </c>
      <c r="E389" s="67" t="str">
        <f>IF(Meldungen!D393="","",Meldungen!D393)</f>
        <v/>
      </c>
      <c r="F389" s="61" t="str">
        <f>IF(Meldungen!E393="","",Meldungen!E393)</f>
        <v/>
      </c>
      <c r="G389" s="61" t="str">
        <f>IF(Meldungen!F393="","",Meldungen!F393)</f>
        <v/>
      </c>
      <c r="H389" s="61" t="str">
        <f>IF(Meldungen!I393="","",Meldungen!I393)</f>
        <v/>
      </c>
      <c r="I389" s="6" t="str">
        <f>IF(Meldungen!J393="","",Meldungen!J393)</f>
        <v/>
      </c>
      <c r="J389" s="7"/>
      <c r="K389" s="7"/>
      <c r="L389" s="7"/>
      <c r="M389" s="7"/>
      <c r="N389" s="7"/>
      <c r="O389" s="7"/>
      <c r="P389" s="29" t="str">
        <f t="shared" si="6"/>
        <v/>
      </c>
      <c r="Q389" s="7"/>
      <c r="R389" s="7"/>
    </row>
    <row r="390" spans="1:18" x14ac:dyDescent="0.2">
      <c r="A390" s="60" t="str">
        <f>IF(Meldungen!A394="","",Meldungen!A394)</f>
        <v/>
      </c>
      <c r="B390" s="60" t="str">
        <f>IF(Meldungen!B394="","x",Meldungen!B394)</f>
        <v>x</v>
      </c>
      <c r="C390" s="60" t="str">
        <f>IF(Meldungen!C394="","",Meldungen!C394)</f>
        <v/>
      </c>
      <c r="D390" s="61" t="str">
        <f>IF(Meldungen!G394="","",Meldungen!G394)</f>
        <v/>
      </c>
      <c r="E390" s="67" t="str">
        <f>IF(Meldungen!D394="","",Meldungen!D394)</f>
        <v/>
      </c>
      <c r="F390" s="61" t="str">
        <f>IF(Meldungen!E394="","",Meldungen!E394)</f>
        <v/>
      </c>
      <c r="G390" s="61" t="str">
        <f>IF(Meldungen!F394="","",Meldungen!F394)</f>
        <v/>
      </c>
      <c r="H390" s="61" t="str">
        <f>IF(Meldungen!I394="","",Meldungen!I394)</f>
        <v/>
      </c>
      <c r="I390" s="6" t="str">
        <f>IF(Meldungen!J394="","",Meldungen!J394)</f>
        <v/>
      </c>
      <c r="J390" s="7"/>
      <c r="K390" s="7"/>
      <c r="L390" s="7"/>
      <c r="M390" s="7"/>
      <c r="N390" s="7"/>
      <c r="O390" s="7"/>
      <c r="P390" s="29" t="str">
        <f t="shared" si="6"/>
        <v/>
      </c>
      <c r="Q390" s="7"/>
      <c r="R390" s="7"/>
    </row>
    <row r="391" spans="1:18" x14ac:dyDescent="0.2">
      <c r="A391" s="60" t="str">
        <f>IF(Meldungen!A395="","",Meldungen!A395)</f>
        <v/>
      </c>
      <c r="B391" s="60" t="str">
        <f>IF(Meldungen!B395="","x",Meldungen!B395)</f>
        <v>x</v>
      </c>
      <c r="C391" s="60" t="str">
        <f>IF(Meldungen!C395="","",Meldungen!C395)</f>
        <v/>
      </c>
      <c r="D391" s="61" t="str">
        <f>IF(Meldungen!G395="","",Meldungen!G395)</f>
        <v/>
      </c>
      <c r="E391" s="67" t="str">
        <f>IF(Meldungen!D395="","",Meldungen!D395)</f>
        <v/>
      </c>
      <c r="F391" s="61" t="str">
        <f>IF(Meldungen!E395="","",Meldungen!E395)</f>
        <v/>
      </c>
      <c r="G391" s="61" t="str">
        <f>IF(Meldungen!F395="","",Meldungen!F395)</f>
        <v/>
      </c>
      <c r="H391" s="61" t="str">
        <f>IF(Meldungen!I395="","",Meldungen!I395)</f>
        <v/>
      </c>
      <c r="I391" s="6" t="str">
        <f>IF(Meldungen!J395="","",Meldungen!J395)</f>
        <v/>
      </c>
      <c r="J391" s="7"/>
      <c r="K391" s="7"/>
      <c r="L391" s="7"/>
      <c r="M391" s="7"/>
      <c r="N391" s="7"/>
      <c r="O391" s="7"/>
      <c r="P391" s="29" t="str">
        <f t="shared" si="6"/>
        <v/>
      </c>
      <c r="Q391" s="7"/>
      <c r="R391" s="7"/>
    </row>
    <row r="392" spans="1:18" x14ac:dyDescent="0.2">
      <c r="A392" s="60" t="str">
        <f>IF(Meldungen!A396="","",Meldungen!A396)</f>
        <v/>
      </c>
      <c r="B392" s="60" t="str">
        <f>IF(Meldungen!B396="","x",Meldungen!B396)</f>
        <v>x</v>
      </c>
      <c r="C392" s="60" t="str">
        <f>IF(Meldungen!C396="","",Meldungen!C396)</f>
        <v/>
      </c>
      <c r="D392" s="61" t="str">
        <f>IF(Meldungen!G396="","",Meldungen!G396)</f>
        <v/>
      </c>
      <c r="E392" s="67" t="str">
        <f>IF(Meldungen!D396="","",Meldungen!D396)</f>
        <v/>
      </c>
      <c r="F392" s="61" t="str">
        <f>IF(Meldungen!E396="","",Meldungen!E396)</f>
        <v/>
      </c>
      <c r="G392" s="61" t="str">
        <f>IF(Meldungen!F396="","",Meldungen!F396)</f>
        <v/>
      </c>
      <c r="H392" s="61" t="str">
        <f>IF(Meldungen!I396="","",Meldungen!I396)</f>
        <v/>
      </c>
      <c r="I392" s="6" t="str">
        <f>IF(Meldungen!J396="","",Meldungen!J396)</f>
        <v/>
      </c>
      <c r="J392" s="7"/>
      <c r="K392" s="7"/>
      <c r="L392" s="7"/>
      <c r="M392" s="7"/>
      <c r="N392" s="7"/>
      <c r="O392" s="7"/>
      <c r="P392" s="29" t="str">
        <f t="shared" si="6"/>
        <v/>
      </c>
      <c r="Q392" s="7"/>
      <c r="R392" s="7"/>
    </row>
    <row r="393" spans="1:18" x14ac:dyDescent="0.2">
      <c r="A393" s="60" t="str">
        <f>IF(Meldungen!A397="","",Meldungen!A397)</f>
        <v/>
      </c>
      <c r="B393" s="60" t="str">
        <f>IF(Meldungen!B397="","x",Meldungen!B397)</f>
        <v>x</v>
      </c>
      <c r="C393" s="60" t="str">
        <f>IF(Meldungen!C397="","",Meldungen!C397)</f>
        <v/>
      </c>
      <c r="D393" s="61" t="str">
        <f>IF(Meldungen!G397="","",Meldungen!G397)</f>
        <v/>
      </c>
      <c r="E393" s="67" t="str">
        <f>IF(Meldungen!D397="","",Meldungen!D397)</f>
        <v/>
      </c>
      <c r="F393" s="61" t="str">
        <f>IF(Meldungen!E397="","",Meldungen!E397)</f>
        <v/>
      </c>
      <c r="G393" s="61" t="str">
        <f>IF(Meldungen!F397="","",Meldungen!F397)</f>
        <v/>
      </c>
      <c r="H393" s="61" t="str">
        <f>IF(Meldungen!I397="","",Meldungen!I397)</f>
        <v/>
      </c>
      <c r="I393" s="6" t="str">
        <f>IF(Meldungen!J397="","",Meldungen!J397)</f>
        <v/>
      </c>
      <c r="J393" s="7"/>
      <c r="K393" s="7"/>
      <c r="L393" s="7"/>
      <c r="M393" s="7"/>
      <c r="N393" s="7"/>
      <c r="O393" s="7"/>
      <c r="P393" s="29" t="str">
        <f t="shared" si="6"/>
        <v/>
      </c>
      <c r="Q393" s="7"/>
      <c r="R393" s="7"/>
    </row>
    <row r="394" spans="1:18" x14ac:dyDescent="0.2">
      <c r="A394" s="60" t="str">
        <f>IF(Meldungen!A398="","",Meldungen!A398)</f>
        <v/>
      </c>
      <c r="B394" s="60" t="str">
        <f>IF(Meldungen!B398="","x",Meldungen!B398)</f>
        <v>x</v>
      </c>
      <c r="C394" s="60" t="str">
        <f>IF(Meldungen!C398="","",Meldungen!C398)</f>
        <v/>
      </c>
      <c r="D394" s="61" t="str">
        <f>IF(Meldungen!G398="","",Meldungen!G398)</f>
        <v/>
      </c>
      <c r="E394" s="67" t="str">
        <f>IF(Meldungen!D398="","",Meldungen!D398)</f>
        <v/>
      </c>
      <c r="F394" s="61" t="str">
        <f>IF(Meldungen!E398="","",Meldungen!E398)</f>
        <v/>
      </c>
      <c r="G394" s="61" t="str">
        <f>IF(Meldungen!F398="","",Meldungen!F398)</f>
        <v/>
      </c>
      <c r="H394" s="61" t="str">
        <f>IF(Meldungen!I398="","",Meldungen!I398)</f>
        <v/>
      </c>
      <c r="I394" s="6" t="str">
        <f>IF(Meldungen!J398="","",Meldungen!J398)</f>
        <v/>
      </c>
      <c r="J394" s="7"/>
      <c r="K394" s="7"/>
      <c r="L394" s="7"/>
      <c r="M394" s="7"/>
      <c r="N394" s="7"/>
      <c r="O394" s="7"/>
      <c r="P394" s="29" t="str">
        <f t="shared" si="6"/>
        <v/>
      </c>
      <c r="Q394" s="7"/>
      <c r="R394" s="7"/>
    </row>
    <row r="395" spans="1:18" x14ac:dyDescent="0.2">
      <c r="A395" s="60" t="str">
        <f>IF(Meldungen!A399="","",Meldungen!A399)</f>
        <v/>
      </c>
      <c r="B395" s="60" t="str">
        <f>IF(Meldungen!B399="","x",Meldungen!B399)</f>
        <v>x</v>
      </c>
      <c r="C395" s="60" t="str">
        <f>IF(Meldungen!C399="","",Meldungen!C399)</f>
        <v/>
      </c>
      <c r="D395" s="61" t="str">
        <f>IF(Meldungen!G399="","",Meldungen!G399)</f>
        <v/>
      </c>
      <c r="E395" s="67" t="str">
        <f>IF(Meldungen!D399="","",Meldungen!D399)</f>
        <v/>
      </c>
      <c r="F395" s="61" t="str">
        <f>IF(Meldungen!E399="","",Meldungen!E399)</f>
        <v/>
      </c>
      <c r="G395" s="61" t="str">
        <f>IF(Meldungen!F399="","",Meldungen!F399)</f>
        <v/>
      </c>
      <c r="H395" s="61" t="str">
        <f>IF(Meldungen!I399="","",Meldungen!I399)</f>
        <v/>
      </c>
      <c r="I395" s="6" t="str">
        <f>IF(Meldungen!J399="","",Meldungen!J399)</f>
        <v/>
      </c>
      <c r="J395" s="7"/>
      <c r="K395" s="7"/>
      <c r="L395" s="7"/>
      <c r="M395" s="7"/>
      <c r="N395" s="7"/>
      <c r="O395" s="7"/>
      <c r="P395" s="29" t="str">
        <f t="shared" si="6"/>
        <v/>
      </c>
      <c r="Q395" s="7"/>
      <c r="R395" s="7"/>
    </row>
    <row r="396" spans="1:18" x14ac:dyDescent="0.2">
      <c r="A396" s="60" t="str">
        <f>IF(Meldungen!A400="","",Meldungen!A400)</f>
        <v/>
      </c>
      <c r="B396" s="60" t="str">
        <f>IF(Meldungen!B400="","x",Meldungen!B400)</f>
        <v>x</v>
      </c>
      <c r="C396" s="60" t="str">
        <f>IF(Meldungen!C400="","",Meldungen!C400)</f>
        <v/>
      </c>
      <c r="D396" s="61" t="str">
        <f>IF(Meldungen!G400="","",Meldungen!G400)</f>
        <v/>
      </c>
      <c r="E396" s="67" t="str">
        <f>IF(Meldungen!D400="","",Meldungen!D400)</f>
        <v/>
      </c>
      <c r="F396" s="61" t="str">
        <f>IF(Meldungen!E400="","",Meldungen!E400)</f>
        <v/>
      </c>
      <c r="G396" s="61" t="str">
        <f>IF(Meldungen!F400="","",Meldungen!F400)</f>
        <v/>
      </c>
      <c r="H396" s="61" t="str">
        <f>IF(Meldungen!I400="","",Meldungen!I400)</f>
        <v/>
      </c>
      <c r="I396" s="6" t="str">
        <f>IF(Meldungen!J400="","",Meldungen!J400)</f>
        <v/>
      </c>
      <c r="J396" s="7"/>
      <c r="K396" s="7"/>
      <c r="L396" s="7"/>
      <c r="M396" s="7"/>
      <c r="N396" s="7"/>
      <c r="O396" s="7"/>
      <c r="P396" s="29" t="str">
        <f t="shared" si="6"/>
        <v/>
      </c>
      <c r="Q396" s="7"/>
      <c r="R396" s="7"/>
    </row>
    <row r="397" spans="1:18" x14ac:dyDescent="0.2">
      <c r="A397" s="60" t="str">
        <f>IF(Meldungen!A401="","",Meldungen!A401)</f>
        <v/>
      </c>
      <c r="B397" s="60" t="str">
        <f>IF(Meldungen!B401="","x",Meldungen!B401)</f>
        <v>x</v>
      </c>
      <c r="C397" s="60" t="str">
        <f>IF(Meldungen!C401="","",Meldungen!C401)</f>
        <v/>
      </c>
      <c r="D397" s="61" t="str">
        <f>IF(Meldungen!G401="","",Meldungen!G401)</f>
        <v/>
      </c>
      <c r="E397" s="67" t="str">
        <f>IF(Meldungen!D401="","",Meldungen!D401)</f>
        <v/>
      </c>
      <c r="F397" s="61" t="str">
        <f>IF(Meldungen!E401="","",Meldungen!E401)</f>
        <v/>
      </c>
      <c r="G397" s="61" t="str">
        <f>IF(Meldungen!F401="","",Meldungen!F401)</f>
        <v/>
      </c>
      <c r="H397" s="61" t="str">
        <f>IF(Meldungen!I401="","",Meldungen!I401)</f>
        <v/>
      </c>
      <c r="I397" s="6" t="str">
        <f>IF(Meldungen!J401="","",Meldungen!J401)</f>
        <v/>
      </c>
      <c r="J397" s="7"/>
      <c r="K397" s="7"/>
      <c r="L397" s="7"/>
      <c r="M397" s="7"/>
      <c r="N397" s="7"/>
      <c r="O397" s="7"/>
      <c r="P397" s="29" t="str">
        <f t="shared" si="6"/>
        <v/>
      </c>
      <c r="Q397" s="7"/>
      <c r="R397" s="7"/>
    </row>
    <row r="398" spans="1:18" x14ac:dyDescent="0.2">
      <c r="A398" s="60" t="str">
        <f>IF(Meldungen!A402="","",Meldungen!A402)</f>
        <v/>
      </c>
      <c r="B398" s="60" t="str">
        <f>IF(Meldungen!B402="","x",Meldungen!B402)</f>
        <v>x</v>
      </c>
      <c r="C398" s="60" t="str">
        <f>IF(Meldungen!C402="","",Meldungen!C402)</f>
        <v/>
      </c>
      <c r="D398" s="61" t="str">
        <f>IF(Meldungen!G402="","",Meldungen!G402)</f>
        <v/>
      </c>
      <c r="E398" s="67" t="str">
        <f>IF(Meldungen!D402="","",Meldungen!D402)</f>
        <v/>
      </c>
      <c r="F398" s="61" t="str">
        <f>IF(Meldungen!E402="","",Meldungen!E402)</f>
        <v/>
      </c>
      <c r="G398" s="61" t="str">
        <f>IF(Meldungen!F402="","",Meldungen!F402)</f>
        <v/>
      </c>
      <c r="H398" s="61" t="str">
        <f>IF(Meldungen!I402="","",Meldungen!I402)</f>
        <v/>
      </c>
      <c r="I398" s="6" t="str">
        <f>IF(Meldungen!J402="","",Meldungen!J402)</f>
        <v/>
      </c>
      <c r="J398" s="7"/>
      <c r="K398" s="7"/>
      <c r="L398" s="7"/>
      <c r="M398" s="7"/>
      <c r="N398" s="7"/>
      <c r="O398" s="7"/>
      <c r="P398" s="29" t="str">
        <f t="shared" si="6"/>
        <v/>
      </c>
      <c r="Q398" s="7"/>
      <c r="R398" s="7"/>
    </row>
    <row r="399" spans="1:18" x14ac:dyDescent="0.2">
      <c r="A399" s="60" t="str">
        <f>IF(Meldungen!A403="","",Meldungen!A403)</f>
        <v/>
      </c>
      <c r="B399" s="60" t="str">
        <f>IF(Meldungen!B403="","x",Meldungen!B403)</f>
        <v>x</v>
      </c>
      <c r="C399" s="60" t="str">
        <f>IF(Meldungen!C403="","",Meldungen!C403)</f>
        <v/>
      </c>
      <c r="D399" s="61" t="str">
        <f>IF(Meldungen!G403="","",Meldungen!G403)</f>
        <v/>
      </c>
      <c r="E399" s="67" t="str">
        <f>IF(Meldungen!D403="","",Meldungen!D403)</f>
        <v/>
      </c>
      <c r="F399" s="61" t="str">
        <f>IF(Meldungen!E403="","",Meldungen!E403)</f>
        <v/>
      </c>
      <c r="G399" s="61" t="str">
        <f>IF(Meldungen!F403="","",Meldungen!F403)</f>
        <v/>
      </c>
      <c r="H399" s="61" t="str">
        <f>IF(Meldungen!I403="","",Meldungen!I403)</f>
        <v/>
      </c>
      <c r="I399" s="6" t="str">
        <f>IF(Meldungen!J403="","",Meldungen!J403)</f>
        <v/>
      </c>
      <c r="J399" s="7"/>
      <c r="K399" s="7"/>
      <c r="L399" s="7"/>
      <c r="M399" s="7"/>
      <c r="N399" s="7"/>
      <c r="O399" s="7"/>
      <c r="P399" s="29" t="str">
        <f t="shared" si="6"/>
        <v/>
      </c>
      <c r="Q399" s="7"/>
      <c r="R399" s="7"/>
    </row>
    <row r="400" spans="1:18" x14ac:dyDescent="0.2">
      <c r="A400" s="60" t="str">
        <f>IF(Meldungen!A404="","",Meldungen!A404)</f>
        <v/>
      </c>
      <c r="B400" s="60" t="str">
        <f>IF(Meldungen!B404="","x",Meldungen!B404)</f>
        <v>x</v>
      </c>
      <c r="C400" s="60" t="str">
        <f>IF(Meldungen!C404="","",Meldungen!C404)</f>
        <v/>
      </c>
      <c r="D400" s="61" t="str">
        <f>IF(Meldungen!G404="","",Meldungen!G404)</f>
        <v/>
      </c>
      <c r="E400" s="67" t="str">
        <f>IF(Meldungen!D404="","",Meldungen!D404)</f>
        <v/>
      </c>
      <c r="F400" s="61" t="str">
        <f>IF(Meldungen!E404="","",Meldungen!E404)</f>
        <v/>
      </c>
      <c r="G400" s="61" t="str">
        <f>IF(Meldungen!F404="","",Meldungen!F404)</f>
        <v/>
      </c>
      <c r="H400" s="61" t="str">
        <f>IF(Meldungen!I404="","",Meldungen!I404)</f>
        <v/>
      </c>
      <c r="I400" s="6" t="str">
        <f>IF(Meldungen!J404="","",Meldungen!J404)</f>
        <v/>
      </c>
      <c r="J400" s="7"/>
      <c r="K400" s="7"/>
      <c r="L400" s="7"/>
      <c r="M400" s="7"/>
      <c r="N400" s="7"/>
      <c r="O400" s="7"/>
      <c r="P400" s="29" t="str">
        <f t="shared" si="6"/>
        <v/>
      </c>
      <c r="Q400" s="7"/>
      <c r="R400" s="7"/>
    </row>
    <row r="401" spans="1:18" x14ac:dyDescent="0.2">
      <c r="A401" s="60" t="str">
        <f>IF(Meldungen!A405="","",Meldungen!A405)</f>
        <v/>
      </c>
      <c r="B401" s="60" t="str">
        <f>IF(Meldungen!B405="","x",Meldungen!B405)</f>
        <v>x</v>
      </c>
      <c r="C401" s="60" t="str">
        <f>IF(Meldungen!C405="","",Meldungen!C405)</f>
        <v/>
      </c>
      <c r="D401" s="61" t="str">
        <f>IF(Meldungen!G405="","",Meldungen!G405)</f>
        <v/>
      </c>
      <c r="E401" s="67" t="str">
        <f>IF(Meldungen!D405="","",Meldungen!D405)</f>
        <v/>
      </c>
      <c r="F401" s="61" t="str">
        <f>IF(Meldungen!E405="","",Meldungen!E405)</f>
        <v/>
      </c>
      <c r="G401" s="61" t="str">
        <f>IF(Meldungen!F405="","",Meldungen!F405)</f>
        <v/>
      </c>
      <c r="H401" s="61" t="str">
        <f>IF(Meldungen!I405="","",Meldungen!I405)</f>
        <v/>
      </c>
      <c r="I401" s="6" t="str">
        <f>IF(Meldungen!J405="","",Meldungen!J405)</f>
        <v/>
      </c>
      <c r="J401" s="7"/>
      <c r="K401" s="7"/>
      <c r="L401" s="7"/>
      <c r="M401" s="7"/>
      <c r="N401" s="7"/>
      <c r="O401" s="7"/>
      <c r="P401" s="29" t="str">
        <f t="shared" si="6"/>
        <v/>
      </c>
      <c r="Q401" s="7"/>
      <c r="R401" s="7"/>
    </row>
    <row r="402" spans="1:18" x14ac:dyDescent="0.2">
      <c r="A402" s="60" t="str">
        <f>IF(Meldungen!A406="","",Meldungen!A406)</f>
        <v/>
      </c>
      <c r="B402" s="60" t="str">
        <f>IF(Meldungen!B406="","x",Meldungen!B406)</f>
        <v>x</v>
      </c>
      <c r="C402" s="60" t="str">
        <f>IF(Meldungen!C406="","",Meldungen!C406)</f>
        <v/>
      </c>
      <c r="D402" s="61" t="str">
        <f>IF(Meldungen!G406="","",Meldungen!G406)</f>
        <v/>
      </c>
      <c r="E402" s="67" t="str">
        <f>IF(Meldungen!D406="","",Meldungen!D406)</f>
        <v/>
      </c>
      <c r="F402" s="61" t="str">
        <f>IF(Meldungen!E406="","",Meldungen!E406)</f>
        <v/>
      </c>
      <c r="G402" s="61" t="str">
        <f>IF(Meldungen!F406="","",Meldungen!F406)</f>
        <v/>
      </c>
      <c r="H402" s="61" t="str">
        <f>IF(Meldungen!I406="","",Meldungen!I406)</f>
        <v/>
      </c>
      <c r="I402" s="6" t="str">
        <f>IF(Meldungen!J406="","",Meldungen!J406)</f>
        <v/>
      </c>
      <c r="J402" s="7"/>
      <c r="K402" s="7"/>
      <c r="L402" s="7"/>
      <c r="M402" s="7"/>
      <c r="N402" s="7"/>
      <c r="O402" s="7"/>
      <c r="P402" s="29" t="str">
        <f t="shared" si="6"/>
        <v/>
      </c>
      <c r="Q402" s="7"/>
      <c r="R402" s="7"/>
    </row>
    <row r="403" spans="1:18" x14ac:dyDescent="0.2">
      <c r="A403" s="60" t="str">
        <f>IF(Meldungen!A407="","",Meldungen!A407)</f>
        <v/>
      </c>
      <c r="B403" s="60" t="str">
        <f>IF(Meldungen!B407="","x",Meldungen!B407)</f>
        <v>x</v>
      </c>
      <c r="C403" s="60" t="str">
        <f>IF(Meldungen!C407="","",Meldungen!C407)</f>
        <v/>
      </c>
      <c r="D403" s="61" t="str">
        <f>IF(Meldungen!G407="","",Meldungen!G407)</f>
        <v/>
      </c>
      <c r="E403" s="67" t="str">
        <f>IF(Meldungen!D407="","",Meldungen!D407)</f>
        <v/>
      </c>
      <c r="F403" s="61" t="str">
        <f>IF(Meldungen!E407="","",Meldungen!E407)</f>
        <v/>
      </c>
      <c r="G403" s="61" t="str">
        <f>IF(Meldungen!F407="","",Meldungen!F407)</f>
        <v/>
      </c>
      <c r="H403" s="61" t="str">
        <f>IF(Meldungen!I407="","",Meldungen!I407)</f>
        <v/>
      </c>
      <c r="I403" s="6" t="str">
        <f>IF(Meldungen!J407="","",Meldungen!J407)</f>
        <v/>
      </c>
      <c r="J403" s="7"/>
      <c r="K403" s="7"/>
      <c r="L403" s="7"/>
      <c r="M403" s="7"/>
      <c r="N403" s="7"/>
      <c r="O403" s="7"/>
      <c r="P403" s="29" t="str">
        <f t="shared" si="6"/>
        <v/>
      </c>
      <c r="Q403" s="7"/>
      <c r="R403" s="7"/>
    </row>
    <row r="404" spans="1:18" x14ac:dyDescent="0.2">
      <c r="A404" s="60" t="str">
        <f>IF(Meldungen!A408="","",Meldungen!A408)</f>
        <v/>
      </c>
      <c r="B404" s="60" t="str">
        <f>IF(Meldungen!B408="","x",Meldungen!B408)</f>
        <v>x</v>
      </c>
      <c r="C404" s="60" t="str">
        <f>IF(Meldungen!C408="","",Meldungen!C408)</f>
        <v/>
      </c>
      <c r="D404" s="61" t="str">
        <f>IF(Meldungen!G408="","",Meldungen!G408)</f>
        <v/>
      </c>
      <c r="E404" s="67" t="str">
        <f>IF(Meldungen!D408="","",Meldungen!D408)</f>
        <v/>
      </c>
      <c r="F404" s="61" t="str">
        <f>IF(Meldungen!E408="","",Meldungen!E408)</f>
        <v/>
      </c>
      <c r="G404" s="61" t="str">
        <f>IF(Meldungen!F408="","",Meldungen!F408)</f>
        <v/>
      </c>
      <c r="H404" s="61" t="str">
        <f>IF(Meldungen!I408="","",Meldungen!I408)</f>
        <v/>
      </c>
      <c r="I404" s="6" t="str">
        <f>IF(Meldungen!J408="","",Meldungen!J408)</f>
        <v/>
      </c>
      <c r="J404" s="7"/>
      <c r="K404" s="7"/>
      <c r="L404" s="7"/>
      <c r="M404" s="7"/>
      <c r="N404" s="7"/>
      <c r="O404" s="7"/>
      <c r="P404" s="29" t="str">
        <f t="shared" si="6"/>
        <v/>
      </c>
      <c r="Q404" s="7"/>
      <c r="R404" s="7"/>
    </row>
    <row r="405" spans="1:18" x14ac:dyDescent="0.2">
      <c r="A405" s="60" t="str">
        <f>IF(Meldungen!A409="","",Meldungen!A409)</f>
        <v/>
      </c>
      <c r="B405" s="60" t="str">
        <f>IF(Meldungen!B409="","x",Meldungen!B409)</f>
        <v>x</v>
      </c>
      <c r="C405" s="60" t="str">
        <f>IF(Meldungen!C409="","",Meldungen!C409)</f>
        <v/>
      </c>
      <c r="D405" s="61" t="str">
        <f>IF(Meldungen!G409="","",Meldungen!G409)</f>
        <v/>
      </c>
      <c r="E405" s="67" t="str">
        <f>IF(Meldungen!D409="","",Meldungen!D409)</f>
        <v/>
      </c>
      <c r="F405" s="61" t="str">
        <f>IF(Meldungen!E409="","",Meldungen!E409)</f>
        <v/>
      </c>
      <c r="G405" s="61" t="str">
        <f>IF(Meldungen!F409="","",Meldungen!F409)</f>
        <v/>
      </c>
      <c r="H405" s="61" t="str">
        <f>IF(Meldungen!I409="","",Meldungen!I409)</f>
        <v/>
      </c>
      <c r="I405" s="6" t="str">
        <f>IF(Meldungen!J409="","",Meldungen!J409)</f>
        <v/>
      </c>
      <c r="J405" s="7"/>
      <c r="K405" s="7"/>
      <c r="L405" s="7"/>
      <c r="M405" s="7"/>
      <c r="N405" s="7"/>
      <c r="O405" s="7"/>
      <c r="P405" s="29" t="str">
        <f t="shared" si="6"/>
        <v/>
      </c>
      <c r="Q405" s="7"/>
      <c r="R405" s="7"/>
    </row>
    <row r="406" spans="1:18" x14ac:dyDescent="0.2">
      <c r="A406" s="60" t="str">
        <f>IF(Meldungen!A410="","",Meldungen!A410)</f>
        <v/>
      </c>
      <c r="B406" s="60" t="str">
        <f>IF(Meldungen!B410="","x",Meldungen!B410)</f>
        <v>x</v>
      </c>
      <c r="C406" s="60" t="str">
        <f>IF(Meldungen!C410="","",Meldungen!C410)</f>
        <v/>
      </c>
      <c r="D406" s="61" t="str">
        <f>IF(Meldungen!G410="","",Meldungen!G410)</f>
        <v/>
      </c>
      <c r="E406" s="67" t="str">
        <f>IF(Meldungen!D410="","",Meldungen!D410)</f>
        <v/>
      </c>
      <c r="F406" s="61" t="str">
        <f>IF(Meldungen!E410="","",Meldungen!E410)</f>
        <v/>
      </c>
      <c r="G406" s="61" t="str">
        <f>IF(Meldungen!F410="","",Meldungen!F410)</f>
        <v/>
      </c>
      <c r="H406" s="61" t="str">
        <f>IF(Meldungen!I410="","",Meldungen!I410)</f>
        <v/>
      </c>
      <c r="I406" s="6" t="str">
        <f>IF(Meldungen!J410="","",Meldungen!J410)</f>
        <v/>
      </c>
      <c r="J406" s="7"/>
      <c r="K406" s="7"/>
      <c r="L406" s="7"/>
      <c r="M406" s="7"/>
      <c r="N406" s="7"/>
      <c r="O406" s="7"/>
      <c r="P406" s="29" t="str">
        <f t="shared" si="6"/>
        <v/>
      </c>
      <c r="Q406" s="7"/>
      <c r="R406" s="7"/>
    </row>
    <row r="407" spans="1:18" x14ac:dyDescent="0.2">
      <c r="A407" s="60" t="str">
        <f>IF(Meldungen!A411="","",Meldungen!A411)</f>
        <v/>
      </c>
      <c r="B407" s="60" t="str">
        <f>IF(Meldungen!B411="","x",Meldungen!B411)</f>
        <v>x</v>
      </c>
      <c r="C407" s="60" t="str">
        <f>IF(Meldungen!C411="","",Meldungen!C411)</f>
        <v/>
      </c>
      <c r="D407" s="61" t="str">
        <f>IF(Meldungen!G411="","",Meldungen!G411)</f>
        <v/>
      </c>
      <c r="E407" s="67" t="str">
        <f>IF(Meldungen!D411="","",Meldungen!D411)</f>
        <v/>
      </c>
      <c r="F407" s="61" t="str">
        <f>IF(Meldungen!E411="","",Meldungen!E411)</f>
        <v/>
      </c>
      <c r="G407" s="61" t="str">
        <f>IF(Meldungen!F411="","",Meldungen!F411)</f>
        <v/>
      </c>
      <c r="H407" s="61" t="str">
        <f>IF(Meldungen!I411="","",Meldungen!I411)</f>
        <v/>
      </c>
      <c r="I407" s="6" t="str">
        <f>IF(Meldungen!J411="","",Meldungen!J411)</f>
        <v/>
      </c>
      <c r="J407" s="7"/>
      <c r="K407" s="7"/>
      <c r="L407" s="7"/>
      <c r="M407" s="7"/>
      <c r="N407" s="7"/>
      <c r="O407" s="7"/>
      <c r="P407" s="29" t="str">
        <f t="shared" si="6"/>
        <v/>
      </c>
      <c r="Q407" s="7"/>
      <c r="R407" s="7"/>
    </row>
    <row r="408" spans="1:18" x14ac:dyDescent="0.2">
      <c r="A408" s="60" t="str">
        <f>IF(Meldungen!A412="","",Meldungen!A412)</f>
        <v/>
      </c>
      <c r="B408" s="60" t="str">
        <f>IF(Meldungen!B412="","x",Meldungen!B412)</f>
        <v>x</v>
      </c>
      <c r="C408" s="60" t="str">
        <f>IF(Meldungen!C412="","",Meldungen!C412)</f>
        <v/>
      </c>
      <c r="D408" s="61" t="str">
        <f>IF(Meldungen!G412="","",Meldungen!G412)</f>
        <v/>
      </c>
      <c r="E408" s="67" t="str">
        <f>IF(Meldungen!D412="","",Meldungen!D412)</f>
        <v/>
      </c>
      <c r="F408" s="61" t="str">
        <f>IF(Meldungen!E412="","",Meldungen!E412)</f>
        <v/>
      </c>
      <c r="G408" s="61" t="str">
        <f>IF(Meldungen!F412="","",Meldungen!F412)</f>
        <v/>
      </c>
      <c r="H408" s="61" t="str">
        <f>IF(Meldungen!I412="","",Meldungen!I412)</f>
        <v/>
      </c>
      <c r="I408" s="6" t="str">
        <f>IF(Meldungen!J412="","",Meldungen!J412)</f>
        <v/>
      </c>
      <c r="J408" s="7"/>
      <c r="K408" s="7"/>
      <c r="L408" s="7"/>
      <c r="M408" s="7"/>
      <c r="N408" s="7"/>
      <c r="O408" s="7"/>
      <c r="P408" s="29" t="str">
        <f t="shared" si="6"/>
        <v/>
      </c>
      <c r="Q408" s="7"/>
      <c r="R408" s="7"/>
    </row>
    <row r="409" spans="1:18" x14ac:dyDescent="0.2">
      <c r="A409" s="60" t="str">
        <f>IF(Meldungen!A413="","",Meldungen!A413)</f>
        <v/>
      </c>
      <c r="B409" s="60" t="str">
        <f>IF(Meldungen!B413="","x",Meldungen!B413)</f>
        <v>x</v>
      </c>
      <c r="C409" s="60" t="str">
        <f>IF(Meldungen!C413="","",Meldungen!C413)</f>
        <v/>
      </c>
      <c r="D409" s="61" t="str">
        <f>IF(Meldungen!G413="","",Meldungen!G413)</f>
        <v/>
      </c>
      <c r="E409" s="67" t="str">
        <f>IF(Meldungen!D413="","",Meldungen!D413)</f>
        <v/>
      </c>
      <c r="F409" s="61" t="str">
        <f>IF(Meldungen!E413="","",Meldungen!E413)</f>
        <v/>
      </c>
      <c r="G409" s="61" t="str">
        <f>IF(Meldungen!F413="","",Meldungen!F413)</f>
        <v/>
      </c>
      <c r="H409" s="61" t="str">
        <f>IF(Meldungen!I413="","",Meldungen!I413)</f>
        <v/>
      </c>
      <c r="I409" s="6" t="str">
        <f>IF(Meldungen!J413="","",Meldungen!J413)</f>
        <v/>
      </c>
      <c r="J409" s="7"/>
      <c r="K409" s="7"/>
      <c r="L409" s="7"/>
      <c r="M409" s="7"/>
      <c r="N409" s="7"/>
      <c r="O409" s="7"/>
      <c r="P409" s="29" t="str">
        <f t="shared" si="6"/>
        <v/>
      </c>
      <c r="Q409" s="7"/>
      <c r="R409" s="7"/>
    </row>
    <row r="410" spans="1:18" x14ac:dyDescent="0.2">
      <c r="A410" s="60" t="str">
        <f>IF(Meldungen!A414="","",Meldungen!A414)</f>
        <v/>
      </c>
      <c r="B410" s="60" t="str">
        <f>IF(Meldungen!B414="","x",Meldungen!B414)</f>
        <v>x</v>
      </c>
      <c r="C410" s="60" t="str">
        <f>IF(Meldungen!C414="","",Meldungen!C414)</f>
        <v/>
      </c>
      <c r="D410" s="61" t="str">
        <f>IF(Meldungen!G414="","",Meldungen!G414)</f>
        <v/>
      </c>
      <c r="E410" s="67" t="str">
        <f>IF(Meldungen!D414="","",Meldungen!D414)</f>
        <v/>
      </c>
      <c r="F410" s="61" t="str">
        <f>IF(Meldungen!E414="","",Meldungen!E414)</f>
        <v/>
      </c>
      <c r="G410" s="61" t="str">
        <f>IF(Meldungen!F414="","",Meldungen!F414)</f>
        <v/>
      </c>
      <c r="H410" s="61" t="str">
        <f>IF(Meldungen!I414="","",Meldungen!I414)</f>
        <v/>
      </c>
      <c r="I410" s="6" t="str">
        <f>IF(Meldungen!J414="","",Meldungen!J414)</f>
        <v/>
      </c>
      <c r="J410" s="7"/>
      <c r="K410" s="7"/>
      <c r="L410" s="7"/>
      <c r="M410" s="7"/>
      <c r="N410" s="7"/>
      <c r="O410" s="7"/>
      <c r="P410" s="29" t="str">
        <f t="shared" si="6"/>
        <v/>
      </c>
      <c r="Q410" s="7"/>
      <c r="R410" s="7"/>
    </row>
    <row r="411" spans="1:18" x14ac:dyDescent="0.2">
      <c r="A411" s="60" t="str">
        <f>IF(Meldungen!A415="","",Meldungen!A415)</f>
        <v/>
      </c>
      <c r="B411" s="60" t="str">
        <f>IF(Meldungen!B415="","x",Meldungen!B415)</f>
        <v>x</v>
      </c>
      <c r="C411" s="60" t="str">
        <f>IF(Meldungen!C415="","",Meldungen!C415)</f>
        <v/>
      </c>
      <c r="D411" s="61" t="str">
        <f>IF(Meldungen!G415="","",Meldungen!G415)</f>
        <v/>
      </c>
      <c r="E411" s="67" t="str">
        <f>IF(Meldungen!D415="","",Meldungen!D415)</f>
        <v/>
      </c>
      <c r="F411" s="61" t="str">
        <f>IF(Meldungen!E415="","",Meldungen!E415)</f>
        <v/>
      </c>
      <c r="G411" s="61" t="str">
        <f>IF(Meldungen!F415="","",Meldungen!F415)</f>
        <v/>
      </c>
      <c r="H411" s="61" t="str">
        <f>IF(Meldungen!I415="","",Meldungen!I415)</f>
        <v/>
      </c>
      <c r="I411" s="6" t="str">
        <f>IF(Meldungen!J415="","",Meldungen!J415)</f>
        <v/>
      </c>
      <c r="J411" s="7"/>
      <c r="K411" s="7"/>
      <c r="L411" s="7"/>
      <c r="M411" s="7"/>
      <c r="N411" s="7"/>
      <c r="O411" s="7"/>
      <c r="P411" s="29" t="str">
        <f t="shared" si="6"/>
        <v/>
      </c>
      <c r="Q411" s="7"/>
      <c r="R411" s="7"/>
    </row>
    <row r="412" spans="1:18" x14ac:dyDescent="0.2">
      <c r="A412" s="60" t="str">
        <f>IF(Meldungen!A416="","",Meldungen!A416)</f>
        <v/>
      </c>
      <c r="B412" s="60" t="str">
        <f>IF(Meldungen!B416="","x",Meldungen!B416)</f>
        <v>x</v>
      </c>
      <c r="C412" s="60" t="str">
        <f>IF(Meldungen!C416="","",Meldungen!C416)</f>
        <v/>
      </c>
      <c r="D412" s="61" t="str">
        <f>IF(Meldungen!G416="","",Meldungen!G416)</f>
        <v/>
      </c>
      <c r="E412" s="67" t="str">
        <f>IF(Meldungen!D416="","",Meldungen!D416)</f>
        <v/>
      </c>
      <c r="F412" s="61" t="str">
        <f>IF(Meldungen!E416="","",Meldungen!E416)</f>
        <v/>
      </c>
      <c r="G412" s="61" t="str">
        <f>IF(Meldungen!F416="","",Meldungen!F416)</f>
        <v/>
      </c>
      <c r="H412" s="61" t="str">
        <f>IF(Meldungen!I416="","",Meldungen!I416)</f>
        <v/>
      </c>
      <c r="I412" s="6" t="str">
        <f>IF(Meldungen!J416="","",Meldungen!J416)</f>
        <v/>
      </c>
      <c r="J412" s="7"/>
      <c r="K412" s="7"/>
      <c r="L412" s="7"/>
      <c r="M412" s="7"/>
      <c r="N412" s="7"/>
      <c r="O412" s="7"/>
      <c r="P412" s="29" t="str">
        <f t="shared" si="6"/>
        <v/>
      </c>
      <c r="Q412" s="7"/>
      <c r="R412" s="7"/>
    </row>
    <row r="413" spans="1:18" x14ac:dyDescent="0.2">
      <c r="A413" s="60" t="str">
        <f>IF(Meldungen!A417="","",Meldungen!A417)</f>
        <v/>
      </c>
      <c r="B413" s="60" t="str">
        <f>IF(Meldungen!B417="","x",Meldungen!B417)</f>
        <v>x</v>
      </c>
      <c r="C413" s="60" t="str">
        <f>IF(Meldungen!C417="","",Meldungen!C417)</f>
        <v/>
      </c>
      <c r="D413" s="61" t="str">
        <f>IF(Meldungen!G417="","",Meldungen!G417)</f>
        <v/>
      </c>
      <c r="E413" s="67" t="str">
        <f>IF(Meldungen!D417="","",Meldungen!D417)</f>
        <v/>
      </c>
      <c r="F413" s="61" t="str">
        <f>IF(Meldungen!E417="","",Meldungen!E417)</f>
        <v/>
      </c>
      <c r="G413" s="61" t="str">
        <f>IF(Meldungen!F417="","",Meldungen!F417)</f>
        <v/>
      </c>
      <c r="H413" s="61" t="str">
        <f>IF(Meldungen!I417="","",Meldungen!I417)</f>
        <v/>
      </c>
      <c r="I413" s="6" t="str">
        <f>IF(Meldungen!J417="","",Meldungen!J417)</f>
        <v/>
      </c>
      <c r="J413" s="7"/>
      <c r="K413" s="7"/>
      <c r="L413" s="7"/>
      <c r="M413" s="7"/>
      <c r="N413" s="7"/>
      <c r="O413" s="7"/>
      <c r="P413" s="29" t="str">
        <f t="shared" si="6"/>
        <v/>
      </c>
      <c r="Q413" s="7"/>
      <c r="R413" s="7"/>
    </row>
    <row r="414" spans="1:18" x14ac:dyDescent="0.2">
      <c r="A414" s="60" t="str">
        <f>IF(Meldungen!A418="","",Meldungen!A418)</f>
        <v/>
      </c>
      <c r="B414" s="60" t="str">
        <f>IF(Meldungen!B418="","x",Meldungen!B418)</f>
        <v>x</v>
      </c>
      <c r="C414" s="60" t="str">
        <f>IF(Meldungen!C418="","",Meldungen!C418)</f>
        <v/>
      </c>
      <c r="D414" s="61" t="str">
        <f>IF(Meldungen!G418="","",Meldungen!G418)</f>
        <v/>
      </c>
      <c r="E414" s="67" t="str">
        <f>IF(Meldungen!D418="","",Meldungen!D418)</f>
        <v/>
      </c>
      <c r="F414" s="61" t="str">
        <f>IF(Meldungen!E418="","",Meldungen!E418)</f>
        <v/>
      </c>
      <c r="G414" s="61" t="str">
        <f>IF(Meldungen!F418="","",Meldungen!F418)</f>
        <v/>
      </c>
      <c r="H414" s="61" t="str">
        <f>IF(Meldungen!I418="","",Meldungen!I418)</f>
        <v/>
      </c>
      <c r="I414" s="6" t="str">
        <f>IF(Meldungen!J418="","",Meldungen!J418)</f>
        <v/>
      </c>
      <c r="J414" s="7"/>
      <c r="K414" s="7"/>
      <c r="L414" s="7"/>
      <c r="M414" s="7"/>
      <c r="N414" s="7"/>
      <c r="O414" s="7"/>
      <c r="P414" s="29" t="str">
        <f t="shared" si="6"/>
        <v/>
      </c>
      <c r="Q414" s="7"/>
      <c r="R414" s="7"/>
    </row>
    <row r="415" spans="1:18" x14ac:dyDescent="0.2">
      <c r="A415" s="60" t="str">
        <f>IF(Meldungen!A419="","",Meldungen!A419)</f>
        <v/>
      </c>
      <c r="B415" s="60" t="str">
        <f>IF(Meldungen!B419="","x",Meldungen!B419)</f>
        <v>x</v>
      </c>
      <c r="C415" s="60" t="str">
        <f>IF(Meldungen!C419="","",Meldungen!C419)</f>
        <v/>
      </c>
      <c r="D415" s="61" t="str">
        <f>IF(Meldungen!G419="","",Meldungen!G419)</f>
        <v/>
      </c>
      <c r="E415" s="67" t="str">
        <f>IF(Meldungen!D419="","",Meldungen!D419)</f>
        <v/>
      </c>
      <c r="F415" s="61" t="str">
        <f>IF(Meldungen!E419="","",Meldungen!E419)</f>
        <v/>
      </c>
      <c r="G415" s="61" t="str">
        <f>IF(Meldungen!F419="","",Meldungen!F419)</f>
        <v/>
      </c>
      <c r="H415" s="61" t="str">
        <f>IF(Meldungen!I419="","",Meldungen!I419)</f>
        <v/>
      </c>
      <c r="I415" s="6" t="str">
        <f>IF(Meldungen!J419="","",Meldungen!J419)</f>
        <v/>
      </c>
      <c r="J415" s="7"/>
      <c r="K415" s="7"/>
      <c r="L415" s="7"/>
      <c r="M415" s="7"/>
      <c r="N415" s="7"/>
      <c r="O415" s="7"/>
      <c r="P415" s="29" t="str">
        <f t="shared" si="6"/>
        <v/>
      </c>
      <c r="Q415" s="7"/>
      <c r="R415" s="7"/>
    </row>
    <row r="416" spans="1:18" x14ac:dyDescent="0.2">
      <c r="A416" s="60" t="str">
        <f>IF(Meldungen!A420="","",Meldungen!A420)</f>
        <v/>
      </c>
      <c r="B416" s="60" t="str">
        <f>IF(Meldungen!B420="","x",Meldungen!B420)</f>
        <v>x</v>
      </c>
      <c r="C416" s="60" t="str">
        <f>IF(Meldungen!C420="","",Meldungen!C420)</f>
        <v/>
      </c>
      <c r="D416" s="61" t="str">
        <f>IF(Meldungen!G420="","",Meldungen!G420)</f>
        <v/>
      </c>
      <c r="E416" s="67" t="str">
        <f>IF(Meldungen!D420="","",Meldungen!D420)</f>
        <v/>
      </c>
      <c r="F416" s="61" t="str">
        <f>IF(Meldungen!E420="","",Meldungen!E420)</f>
        <v/>
      </c>
      <c r="G416" s="61" t="str">
        <f>IF(Meldungen!F420="","",Meldungen!F420)</f>
        <v/>
      </c>
      <c r="H416" s="61" t="str">
        <f>IF(Meldungen!I420="","",Meldungen!I420)</f>
        <v/>
      </c>
      <c r="I416" s="6" t="str">
        <f>IF(Meldungen!J420="","",Meldungen!J420)</f>
        <v/>
      </c>
      <c r="J416" s="7"/>
      <c r="K416" s="7"/>
      <c r="L416" s="7"/>
      <c r="M416" s="7"/>
      <c r="N416" s="7"/>
      <c r="O416" s="7"/>
      <c r="P416" s="29" t="str">
        <f t="shared" si="6"/>
        <v/>
      </c>
      <c r="Q416" s="7"/>
      <c r="R416" s="7"/>
    </row>
    <row r="417" spans="1:18" x14ac:dyDescent="0.2">
      <c r="A417" s="60" t="str">
        <f>IF(Meldungen!A421="","",Meldungen!A421)</f>
        <v/>
      </c>
      <c r="B417" s="60" t="str">
        <f>IF(Meldungen!B421="","x",Meldungen!B421)</f>
        <v>x</v>
      </c>
      <c r="C417" s="60" t="str">
        <f>IF(Meldungen!C421="","",Meldungen!C421)</f>
        <v/>
      </c>
      <c r="D417" s="61" t="str">
        <f>IF(Meldungen!G421="","",Meldungen!G421)</f>
        <v/>
      </c>
      <c r="E417" s="67" t="str">
        <f>IF(Meldungen!D421="","",Meldungen!D421)</f>
        <v/>
      </c>
      <c r="F417" s="61" t="str">
        <f>IF(Meldungen!E421="","",Meldungen!E421)</f>
        <v/>
      </c>
      <c r="G417" s="61" t="str">
        <f>IF(Meldungen!F421="","",Meldungen!F421)</f>
        <v/>
      </c>
      <c r="H417" s="61" t="str">
        <f>IF(Meldungen!I421="","",Meldungen!I421)</f>
        <v/>
      </c>
      <c r="I417" s="6" t="str">
        <f>IF(Meldungen!J421="","",Meldungen!J421)</f>
        <v/>
      </c>
      <c r="J417" s="7"/>
      <c r="K417" s="7"/>
      <c r="L417" s="7"/>
      <c r="M417" s="7"/>
      <c r="N417" s="7"/>
      <c r="O417" s="7"/>
      <c r="P417" s="29" t="str">
        <f t="shared" si="6"/>
        <v/>
      </c>
      <c r="Q417" s="7"/>
      <c r="R417" s="7"/>
    </row>
    <row r="418" spans="1:18" x14ac:dyDescent="0.2">
      <c r="A418" s="60" t="str">
        <f>IF(Meldungen!A422="","",Meldungen!A422)</f>
        <v/>
      </c>
      <c r="B418" s="60" t="str">
        <f>IF(Meldungen!B422="","x",Meldungen!B422)</f>
        <v>x</v>
      </c>
      <c r="C418" s="60" t="str">
        <f>IF(Meldungen!C422="","",Meldungen!C422)</f>
        <v/>
      </c>
      <c r="D418" s="61" t="str">
        <f>IF(Meldungen!G422="","",Meldungen!G422)</f>
        <v/>
      </c>
      <c r="E418" s="67" t="str">
        <f>IF(Meldungen!D422="","",Meldungen!D422)</f>
        <v/>
      </c>
      <c r="F418" s="61" t="str">
        <f>IF(Meldungen!E422="","",Meldungen!E422)</f>
        <v/>
      </c>
      <c r="G418" s="61" t="str">
        <f>IF(Meldungen!F422="","",Meldungen!F422)</f>
        <v/>
      </c>
      <c r="H418" s="61" t="str">
        <f>IF(Meldungen!I422="","",Meldungen!I422)</f>
        <v/>
      </c>
      <c r="I418" s="6" t="str">
        <f>IF(Meldungen!J422="","",Meldungen!J422)</f>
        <v/>
      </c>
      <c r="J418" s="7"/>
      <c r="K418" s="7"/>
      <c r="L418" s="7"/>
      <c r="M418" s="7"/>
      <c r="N418" s="7"/>
      <c r="O418" s="7"/>
      <c r="P418" s="29" t="str">
        <f t="shared" si="6"/>
        <v/>
      </c>
      <c r="Q418" s="7"/>
      <c r="R418" s="7"/>
    </row>
    <row r="419" spans="1:18" x14ac:dyDescent="0.2">
      <c r="A419" s="60" t="str">
        <f>IF(Meldungen!A423="","",Meldungen!A423)</f>
        <v/>
      </c>
      <c r="B419" s="60" t="str">
        <f>IF(Meldungen!B423="","x",Meldungen!B423)</f>
        <v>x</v>
      </c>
      <c r="C419" s="60" t="str">
        <f>IF(Meldungen!C423="","",Meldungen!C423)</f>
        <v/>
      </c>
      <c r="D419" s="61" t="str">
        <f>IF(Meldungen!G423="","",Meldungen!G423)</f>
        <v/>
      </c>
      <c r="E419" s="67" t="str">
        <f>IF(Meldungen!D423="","",Meldungen!D423)</f>
        <v/>
      </c>
      <c r="F419" s="61" t="str">
        <f>IF(Meldungen!E423="","",Meldungen!E423)</f>
        <v/>
      </c>
      <c r="G419" s="61" t="str">
        <f>IF(Meldungen!F423="","",Meldungen!F423)</f>
        <v/>
      </c>
      <c r="H419" s="61" t="str">
        <f>IF(Meldungen!I423="","",Meldungen!I423)</f>
        <v/>
      </c>
      <c r="I419" s="6" t="str">
        <f>IF(Meldungen!J423="","",Meldungen!J423)</f>
        <v/>
      </c>
      <c r="J419" s="7"/>
      <c r="K419" s="7"/>
      <c r="L419" s="7"/>
      <c r="M419" s="7"/>
      <c r="N419" s="7"/>
      <c r="O419" s="7"/>
      <c r="P419" s="29" t="str">
        <f t="shared" si="6"/>
        <v/>
      </c>
      <c r="Q419" s="7"/>
      <c r="R419" s="7"/>
    </row>
    <row r="420" spans="1:18" x14ac:dyDescent="0.2">
      <c r="A420" s="60" t="str">
        <f>IF(Meldungen!A424="","",Meldungen!A424)</f>
        <v/>
      </c>
      <c r="B420" s="60" t="str">
        <f>IF(Meldungen!B424="","x",Meldungen!B424)</f>
        <v>x</v>
      </c>
      <c r="C420" s="60" t="str">
        <f>IF(Meldungen!C424="","",Meldungen!C424)</f>
        <v/>
      </c>
      <c r="D420" s="61" t="str">
        <f>IF(Meldungen!G424="","",Meldungen!G424)</f>
        <v/>
      </c>
      <c r="E420" s="67" t="str">
        <f>IF(Meldungen!D424="","",Meldungen!D424)</f>
        <v/>
      </c>
      <c r="F420" s="61" t="str">
        <f>IF(Meldungen!E424="","",Meldungen!E424)</f>
        <v/>
      </c>
      <c r="G420" s="61" t="str">
        <f>IF(Meldungen!F424="","",Meldungen!F424)</f>
        <v/>
      </c>
      <c r="H420" s="61" t="str">
        <f>IF(Meldungen!I424="","",Meldungen!I424)</f>
        <v/>
      </c>
      <c r="I420" s="6" t="str">
        <f>IF(Meldungen!J424="","",Meldungen!J424)</f>
        <v/>
      </c>
      <c r="J420" s="7"/>
      <c r="K420" s="7"/>
      <c r="L420" s="7"/>
      <c r="M420" s="7"/>
      <c r="N420" s="7"/>
      <c r="O420" s="7"/>
      <c r="P420" s="29" t="str">
        <f t="shared" si="6"/>
        <v/>
      </c>
      <c r="Q420" s="7"/>
      <c r="R420" s="7"/>
    </row>
    <row r="421" spans="1:18" x14ac:dyDescent="0.2">
      <c r="A421" s="60" t="str">
        <f>IF(Meldungen!A425="","",Meldungen!A425)</f>
        <v/>
      </c>
      <c r="B421" s="60" t="str">
        <f>IF(Meldungen!B425="","x",Meldungen!B425)</f>
        <v>x</v>
      </c>
      <c r="C421" s="60" t="str">
        <f>IF(Meldungen!C425="","",Meldungen!C425)</f>
        <v/>
      </c>
      <c r="D421" s="61" t="str">
        <f>IF(Meldungen!G425="","",Meldungen!G425)</f>
        <v/>
      </c>
      <c r="E421" s="67" t="str">
        <f>IF(Meldungen!D425="","",Meldungen!D425)</f>
        <v/>
      </c>
      <c r="F421" s="61" t="str">
        <f>IF(Meldungen!E425="","",Meldungen!E425)</f>
        <v/>
      </c>
      <c r="G421" s="61" t="str">
        <f>IF(Meldungen!F425="","",Meldungen!F425)</f>
        <v/>
      </c>
      <c r="H421" s="61" t="str">
        <f>IF(Meldungen!I425="","",Meldungen!I425)</f>
        <v/>
      </c>
      <c r="I421" s="6" t="str">
        <f>IF(Meldungen!J425="","",Meldungen!J425)</f>
        <v/>
      </c>
      <c r="J421" s="7"/>
      <c r="K421" s="7"/>
      <c r="L421" s="7"/>
      <c r="M421" s="7"/>
      <c r="N421" s="7"/>
      <c r="O421" s="7"/>
      <c r="P421" s="29" t="str">
        <f t="shared" si="6"/>
        <v/>
      </c>
      <c r="Q421" s="7"/>
      <c r="R421" s="7"/>
    </row>
    <row r="422" spans="1:18" x14ac:dyDescent="0.2">
      <c r="A422" s="60" t="str">
        <f>IF(Meldungen!A426="","",Meldungen!A426)</f>
        <v/>
      </c>
      <c r="B422" s="60" t="str">
        <f>IF(Meldungen!B426="","x",Meldungen!B426)</f>
        <v>x</v>
      </c>
      <c r="C422" s="60" t="str">
        <f>IF(Meldungen!C426="","",Meldungen!C426)</f>
        <v/>
      </c>
      <c r="D422" s="61" t="str">
        <f>IF(Meldungen!G426="","",Meldungen!G426)</f>
        <v/>
      </c>
      <c r="E422" s="67" t="str">
        <f>IF(Meldungen!D426="","",Meldungen!D426)</f>
        <v/>
      </c>
      <c r="F422" s="61" t="str">
        <f>IF(Meldungen!E426="","",Meldungen!E426)</f>
        <v/>
      </c>
      <c r="G422" s="61" t="str">
        <f>IF(Meldungen!F426="","",Meldungen!F426)</f>
        <v/>
      </c>
      <c r="H422" s="61" t="str">
        <f>IF(Meldungen!I426="","",Meldungen!I426)</f>
        <v/>
      </c>
      <c r="I422" s="6" t="str">
        <f>IF(Meldungen!J426="","",Meldungen!J426)</f>
        <v/>
      </c>
      <c r="J422" s="7"/>
      <c r="K422" s="7"/>
      <c r="L422" s="7"/>
      <c r="M422" s="7"/>
      <c r="N422" s="7"/>
      <c r="O422" s="7"/>
      <c r="P422" s="29" t="str">
        <f t="shared" si="6"/>
        <v/>
      </c>
      <c r="Q422" s="7"/>
      <c r="R422" s="7"/>
    </row>
    <row r="423" spans="1:18" x14ac:dyDescent="0.2">
      <c r="A423" s="60" t="str">
        <f>IF(Meldungen!A427="","",Meldungen!A427)</f>
        <v/>
      </c>
      <c r="B423" s="60" t="str">
        <f>IF(Meldungen!B427="","x",Meldungen!B427)</f>
        <v>x</v>
      </c>
      <c r="C423" s="60" t="str">
        <f>IF(Meldungen!C427="","",Meldungen!C427)</f>
        <v/>
      </c>
      <c r="D423" s="61" t="str">
        <f>IF(Meldungen!G427="","",Meldungen!G427)</f>
        <v/>
      </c>
      <c r="E423" s="67" t="str">
        <f>IF(Meldungen!D427="","",Meldungen!D427)</f>
        <v/>
      </c>
      <c r="F423" s="61" t="str">
        <f>IF(Meldungen!E427="","",Meldungen!E427)</f>
        <v/>
      </c>
      <c r="G423" s="61" t="str">
        <f>IF(Meldungen!F427="","",Meldungen!F427)</f>
        <v/>
      </c>
      <c r="H423" s="61" t="str">
        <f>IF(Meldungen!I427="","",Meldungen!I427)</f>
        <v/>
      </c>
      <c r="I423" s="6" t="str">
        <f>IF(Meldungen!J427="","",Meldungen!J427)</f>
        <v/>
      </c>
      <c r="J423" s="7"/>
      <c r="K423" s="7"/>
      <c r="L423" s="7"/>
      <c r="M423" s="7"/>
      <c r="N423" s="7"/>
      <c r="O423" s="7"/>
      <c r="P423" s="29" t="str">
        <f t="shared" si="6"/>
        <v/>
      </c>
      <c r="Q423" s="7"/>
      <c r="R423" s="7"/>
    </row>
    <row r="424" spans="1:18" x14ac:dyDescent="0.2">
      <c r="A424" s="60" t="str">
        <f>IF(Meldungen!A428="","",Meldungen!A428)</f>
        <v/>
      </c>
      <c r="B424" s="60" t="str">
        <f>IF(Meldungen!B428="","x",Meldungen!B428)</f>
        <v>x</v>
      </c>
      <c r="C424" s="60" t="str">
        <f>IF(Meldungen!C428="","",Meldungen!C428)</f>
        <v/>
      </c>
      <c r="D424" s="61" t="str">
        <f>IF(Meldungen!G428="","",Meldungen!G428)</f>
        <v/>
      </c>
      <c r="E424" s="67" t="str">
        <f>IF(Meldungen!D428="","",Meldungen!D428)</f>
        <v/>
      </c>
      <c r="F424" s="61" t="str">
        <f>IF(Meldungen!E428="","",Meldungen!E428)</f>
        <v/>
      </c>
      <c r="G424" s="61" t="str">
        <f>IF(Meldungen!F428="","",Meldungen!F428)</f>
        <v/>
      </c>
      <c r="H424" s="61" t="str">
        <f>IF(Meldungen!I428="","",Meldungen!I428)</f>
        <v/>
      </c>
      <c r="I424" s="6" t="str">
        <f>IF(Meldungen!J428="","",Meldungen!J428)</f>
        <v/>
      </c>
      <c r="J424" s="7"/>
      <c r="K424" s="7"/>
      <c r="L424" s="7"/>
      <c r="M424" s="7"/>
      <c r="N424" s="7"/>
      <c r="O424" s="7"/>
      <c r="P424" s="29" t="str">
        <f t="shared" si="6"/>
        <v/>
      </c>
      <c r="Q424" s="7"/>
      <c r="R424" s="7"/>
    </row>
    <row r="425" spans="1:18" x14ac:dyDescent="0.2">
      <c r="A425" s="60" t="str">
        <f>IF(Meldungen!A429="","",Meldungen!A429)</f>
        <v/>
      </c>
      <c r="B425" s="60" t="str">
        <f>IF(Meldungen!B429="","x",Meldungen!B429)</f>
        <v>x</v>
      </c>
      <c r="C425" s="60" t="str">
        <f>IF(Meldungen!C429="","",Meldungen!C429)</f>
        <v/>
      </c>
      <c r="D425" s="61" t="str">
        <f>IF(Meldungen!G429="","",Meldungen!G429)</f>
        <v/>
      </c>
      <c r="E425" s="67" t="str">
        <f>IF(Meldungen!D429="","",Meldungen!D429)</f>
        <v/>
      </c>
      <c r="F425" s="61" t="str">
        <f>IF(Meldungen!E429="","",Meldungen!E429)</f>
        <v/>
      </c>
      <c r="G425" s="61" t="str">
        <f>IF(Meldungen!F429="","",Meldungen!F429)</f>
        <v/>
      </c>
      <c r="H425" s="61" t="str">
        <f>IF(Meldungen!I429="","",Meldungen!I429)</f>
        <v/>
      </c>
      <c r="I425" s="6" t="str">
        <f>IF(Meldungen!J429="","",Meldungen!J429)</f>
        <v/>
      </c>
      <c r="J425" s="7"/>
      <c r="K425" s="7"/>
      <c r="L425" s="7"/>
      <c r="M425" s="7"/>
      <c r="N425" s="7"/>
      <c r="O425" s="7"/>
      <c r="P425" s="29" t="str">
        <f t="shared" si="6"/>
        <v/>
      </c>
      <c r="Q425" s="7"/>
      <c r="R425" s="7"/>
    </row>
    <row r="426" spans="1:18" x14ac:dyDescent="0.2">
      <c r="A426" s="60" t="str">
        <f>IF(Meldungen!A430="","",Meldungen!A430)</f>
        <v/>
      </c>
      <c r="B426" s="60" t="str">
        <f>IF(Meldungen!B430="","x",Meldungen!B430)</f>
        <v>x</v>
      </c>
      <c r="C426" s="60" t="str">
        <f>IF(Meldungen!C430="","",Meldungen!C430)</f>
        <v/>
      </c>
      <c r="D426" s="61" t="str">
        <f>IF(Meldungen!G430="","",Meldungen!G430)</f>
        <v/>
      </c>
      <c r="E426" s="67" t="str">
        <f>IF(Meldungen!D430="","",Meldungen!D430)</f>
        <v/>
      </c>
      <c r="F426" s="61" t="str">
        <f>IF(Meldungen!E430="","",Meldungen!E430)</f>
        <v/>
      </c>
      <c r="G426" s="61" t="str">
        <f>IF(Meldungen!F430="","",Meldungen!F430)</f>
        <v/>
      </c>
      <c r="H426" s="61" t="str">
        <f>IF(Meldungen!I430="","",Meldungen!I430)</f>
        <v/>
      </c>
      <c r="I426" s="6" t="str">
        <f>IF(Meldungen!J430="","",Meldungen!J430)</f>
        <v/>
      </c>
      <c r="J426" s="7"/>
      <c r="K426" s="7"/>
      <c r="L426" s="7"/>
      <c r="M426" s="7"/>
      <c r="N426" s="7"/>
      <c r="O426" s="7"/>
      <c r="P426" s="29" t="str">
        <f t="shared" si="6"/>
        <v/>
      </c>
      <c r="Q426" s="7"/>
      <c r="R426" s="7"/>
    </row>
    <row r="427" spans="1:18" x14ac:dyDescent="0.2">
      <c r="A427" s="60" t="str">
        <f>IF(Meldungen!A431="","",Meldungen!A431)</f>
        <v/>
      </c>
      <c r="B427" s="60" t="str">
        <f>IF(Meldungen!B431="","x",Meldungen!B431)</f>
        <v>x</v>
      </c>
      <c r="C427" s="60" t="str">
        <f>IF(Meldungen!C431="","",Meldungen!C431)</f>
        <v/>
      </c>
      <c r="D427" s="61" t="str">
        <f>IF(Meldungen!G431="","",Meldungen!G431)</f>
        <v/>
      </c>
      <c r="E427" s="67" t="str">
        <f>IF(Meldungen!D431="","",Meldungen!D431)</f>
        <v/>
      </c>
      <c r="F427" s="61" t="str">
        <f>IF(Meldungen!E431="","",Meldungen!E431)</f>
        <v/>
      </c>
      <c r="G427" s="61" t="str">
        <f>IF(Meldungen!F431="","",Meldungen!F431)</f>
        <v/>
      </c>
      <c r="H427" s="61" t="str">
        <f>IF(Meldungen!I431="","",Meldungen!I431)</f>
        <v/>
      </c>
      <c r="I427" s="6" t="str">
        <f>IF(Meldungen!J431="","",Meldungen!J431)</f>
        <v/>
      </c>
      <c r="J427" s="7"/>
      <c r="K427" s="7"/>
      <c r="L427" s="7"/>
      <c r="M427" s="7"/>
      <c r="N427" s="7"/>
      <c r="O427" s="7"/>
      <c r="P427" s="29" t="str">
        <f t="shared" si="6"/>
        <v/>
      </c>
      <c r="Q427" s="7"/>
      <c r="R427" s="7"/>
    </row>
    <row r="428" spans="1:18" x14ac:dyDescent="0.2">
      <c r="A428" s="60" t="str">
        <f>IF(Meldungen!A432="","",Meldungen!A432)</f>
        <v/>
      </c>
      <c r="B428" s="60" t="str">
        <f>IF(Meldungen!B432="","x",Meldungen!B432)</f>
        <v>x</v>
      </c>
      <c r="C428" s="60" t="str">
        <f>IF(Meldungen!C432="","",Meldungen!C432)</f>
        <v/>
      </c>
      <c r="D428" s="61" t="str">
        <f>IF(Meldungen!G432="","",Meldungen!G432)</f>
        <v/>
      </c>
      <c r="E428" s="67" t="str">
        <f>IF(Meldungen!D432="","",Meldungen!D432)</f>
        <v/>
      </c>
      <c r="F428" s="61" t="str">
        <f>IF(Meldungen!E432="","",Meldungen!E432)</f>
        <v/>
      </c>
      <c r="G428" s="61" t="str">
        <f>IF(Meldungen!F432="","",Meldungen!F432)</f>
        <v/>
      </c>
      <c r="H428" s="61" t="str">
        <f>IF(Meldungen!I432="","",Meldungen!I432)</f>
        <v/>
      </c>
      <c r="I428" s="6" t="str">
        <f>IF(Meldungen!J432="","",Meldungen!J432)</f>
        <v/>
      </c>
      <c r="J428" s="7"/>
      <c r="K428" s="7"/>
      <c r="L428" s="7"/>
      <c r="M428" s="7"/>
      <c r="N428" s="7"/>
      <c r="O428" s="7"/>
      <c r="P428" s="29" t="str">
        <f t="shared" si="6"/>
        <v/>
      </c>
      <c r="Q428" s="7"/>
      <c r="R428" s="7"/>
    </row>
    <row r="429" spans="1:18" x14ac:dyDescent="0.2">
      <c r="A429" s="60" t="str">
        <f>IF(Meldungen!A433="","",Meldungen!A433)</f>
        <v/>
      </c>
      <c r="B429" s="60" t="str">
        <f>IF(Meldungen!B433="","x",Meldungen!B433)</f>
        <v>x</v>
      </c>
      <c r="C429" s="60" t="str">
        <f>IF(Meldungen!C433="","",Meldungen!C433)</f>
        <v/>
      </c>
      <c r="D429" s="61" t="str">
        <f>IF(Meldungen!G433="","",Meldungen!G433)</f>
        <v/>
      </c>
      <c r="E429" s="67" t="str">
        <f>IF(Meldungen!D433="","",Meldungen!D433)</f>
        <v/>
      </c>
      <c r="F429" s="61" t="str">
        <f>IF(Meldungen!E433="","",Meldungen!E433)</f>
        <v/>
      </c>
      <c r="G429" s="61" t="str">
        <f>IF(Meldungen!F433="","",Meldungen!F433)</f>
        <v/>
      </c>
      <c r="H429" s="61" t="str">
        <f>IF(Meldungen!I433="","",Meldungen!I433)</f>
        <v/>
      </c>
      <c r="I429" s="6" t="str">
        <f>IF(Meldungen!J433="","",Meldungen!J433)</f>
        <v/>
      </c>
      <c r="J429" s="7"/>
      <c r="K429" s="7"/>
      <c r="L429" s="7"/>
      <c r="M429" s="7"/>
      <c r="N429" s="7"/>
      <c r="O429" s="7"/>
      <c r="P429" s="29" t="str">
        <f t="shared" si="6"/>
        <v/>
      </c>
      <c r="Q429" s="7"/>
      <c r="R429" s="7"/>
    </row>
    <row r="430" spans="1:18" x14ac:dyDescent="0.2">
      <c r="A430" s="60" t="str">
        <f>IF(Meldungen!A434="","",Meldungen!A434)</f>
        <v/>
      </c>
      <c r="B430" s="60" t="str">
        <f>IF(Meldungen!B434="","x",Meldungen!B434)</f>
        <v>x</v>
      </c>
      <c r="C430" s="60" t="str">
        <f>IF(Meldungen!C434="","",Meldungen!C434)</f>
        <v/>
      </c>
      <c r="D430" s="61" t="str">
        <f>IF(Meldungen!G434="","",Meldungen!G434)</f>
        <v/>
      </c>
      <c r="E430" s="67" t="str">
        <f>IF(Meldungen!D434="","",Meldungen!D434)</f>
        <v/>
      </c>
      <c r="F430" s="61" t="str">
        <f>IF(Meldungen!E434="","",Meldungen!E434)</f>
        <v/>
      </c>
      <c r="G430" s="61" t="str">
        <f>IF(Meldungen!F434="","",Meldungen!F434)</f>
        <v/>
      </c>
      <c r="H430" s="61" t="str">
        <f>IF(Meldungen!I434="","",Meldungen!I434)</f>
        <v/>
      </c>
      <c r="I430" s="6" t="str">
        <f>IF(Meldungen!J434="","",Meldungen!J434)</f>
        <v/>
      </c>
      <c r="J430" s="7"/>
      <c r="K430" s="7"/>
      <c r="L430" s="7"/>
      <c r="M430" s="7"/>
      <c r="N430" s="7"/>
      <c r="O430" s="7"/>
      <c r="P430" s="29" t="str">
        <f t="shared" si="6"/>
        <v/>
      </c>
      <c r="Q430" s="7"/>
      <c r="R430" s="7"/>
    </row>
    <row r="431" spans="1:18" x14ac:dyDescent="0.2">
      <c r="A431" s="60" t="str">
        <f>IF(Meldungen!A435="","",Meldungen!A435)</f>
        <v/>
      </c>
      <c r="B431" s="60" t="str">
        <f>IF(Meldungen!B435="","x",Meldungen!B435)</f>
        <v>x</v>
      </c>
      <c r="C431" s="60" t="str">
        <f>IF(Meldungen!C435="","",Meldungen!C435)</f>
        <v/>
      </c>
      <c r="D431" s="61" t="str">
        <f>IF(Meldungen!G435="","",Meldungen!G435)</f>
        <v/>
      </c>
      <c r="E431" s="67" t="str">
        <f>IF(Meldungen!D435="","",Meldungen!D435)</f>
        <v/>
      </c>
      <c r="F431" s="61" t="str">
        <f>IF(Meldungen!E435="","",Meldungen!E435)</f>
        <v/>
      </c>
      <c r="G431" s="61" t="str">
        <f>IF(Meldungen!F435="","",Meldungen!F435)</f>
        <v/>
      </c>
      <c r="H431" s="61" t="str">
        <f>IF(Meldungen!I435="","",Meldungen!I435)</f>
        <v/>
      </c>
      <c r="I431" s="6" t="str">
        <f>IF(Meldungen!J435="","",Meldungen!J435)</f>
        <v/>
      </c>
      <c r="J431" s="7"/>
      <c r="K431" s="7"/>
      <c r="L431" s="7"/>
      <c r="M431" s="7"/>
      <c r="N431" s="7"/>
      <c r="O431" s="7"/>
      <c r="P431" s="29" t="str">
        <f t="shared" si="6"/>
        <v/>
      </c>
      <c r="Q431" s="7"/>
      <c r="R431" s="7"/>
    </row>
    <row r="432" spans="1:18" x14ac:dyDescent="0.2">
      <c r="A432" s="60" t="str">
        <f>IF(Meldungen!A436="","",Meldungen!A436)</f>
        <v/>
      </c>
      <c r="B432" s="60" t="str">
        <f>IF(Meldungen!B436="","x",Meldungen!B436)</f>
        <v>x</v>
      </c>
      <c r="C432" s="60" t="str">
        <f>IF(Meldungen!C436="","",Meldungen!C436)</f>
        <v/>
      </c>
      <c r="D432" s="61" t="str">
        <f>IF(Meldungen!G436="","",Meldungen!G436)</f>
        <v/>
      </c>
      <c r="E432" s="67" t="str">
        <f>IF(Meldungen!D436="","",Meldungen!D436)</f>
        <v/>
      </c>
      <c r="F432" s="61" t="str">
        <f>IF(Meldungen!E436="","",Meldungen!E436)</f>
        <v/>
      </c>
      <c r="G432" s="61" t="str">
        <f>IF(Meldungen!F436="","",Meldungen!F436)</f>
        <v/>
      </c>
      <c r="H432" s="61" t="str">
        <f>IF(Meldungen!I436="","",Meldungen!I436)</f>
        <v/>
      </c>
      <c r="I432" s="6" t="str">
        <f>IF(Meldungen!J436="","",Meldungen!J436)</f>
        <v/>
      </c>
      <c r="J432" s="7"/>
      <c r="K432" s="7"/>
      <c r="L432" s="7"/>
      <c r="M432" s="7"/>
      <c r="N432" s="7"/>
      <c r="O432" s="7"/>
      <c r="P432" s="29" t="str">
        <f t="shared" si="6"/>
        <v/>
      </c>
      <c r="Q432" s="7"/>
      <c r="R432" s="7"/>
    </row>
    <row r="433" spans="1:18" x14ac:dyDescent="0.2">
      <c r="A433" s="60" t="str">
        <f>IF(Meldungen!A437="","",Meldungen!A437)</f>
        <v/>
      </c>
      <c r="B433" s="60" t="str">
        <f>IF(Meldungen!B437="","x",Meldungen!B437)</f>
        <v>x</v>
      </c>
      <c r="C433" s="60" t="str">
        <f>IF(Meldungen!C437="","",Meldungen!C437)</f>
        <v/>
      </c>
      <c r="D433" s="61" t="str">
        <f>IF(Meldungen!G437="","",Meldungen!G437)</f>
        <v/>
      </c>
      <c r="E433" s="67" t="str">
        <f>IF(Meldungen!D437="","",Meldungen!D437)</f>
        <v/>
      </c>
      <c r="F433" s="61" t="str">
        <f>IF(Meldungen!E437="","",Meldungen!E437)</f>
        <v/>
      </c>
      <c r="G433" s="61" t="str">
        <f>IF(Meldungen!F437="","",Meldungen!F437)</f>
        <v/>
      </c>
      <c r="H433" s="61" t="str">
        <f>IF(Meldungen!I437="","",Meldungen!I437)</f>
        <v/>
      </c>
      <c r="I433" s="6" t="str">
        <f>IF(Meldungen!J437="","",Meldungen!J437)</f>
        <v/>
      </c>
      <c r="J433" s="7"/>
      <c r="K433" s="7"/>
      <c r="L433" s="7"/>
      <c r="M433" s="7"/>
      <c r="N433" s="7"/>
      <c r="O433" s="7"/>
      <c r="P433" s="29" t="str">
        <f t="shared" si="6"/>
        <v/>
      </c>
      <c r="Q433" s="7"/>
      <c r="R433" s="7"/>
    </row>
    <row r="434" spans="1:18" x14ac:dyDescent="0.2">
      <c r="A434" s="60" t="str">
        <f>IF(Meldungen!A438="","",Meldungen!A438)</f>
        <v/>
      </c>
      <c r="B434" s="60" t="str">
        <f>IF(Meldungen!B438="","x",Meldungen!B438)</f>
        <v>x</v>
      </c>
      <c r="C434" s="60" t="str">
        <f>IF(Meldungen!C438="","",Meldungen!C438)</f>
        <v/>
      </c>
      <c r="D434" s="61" t="str">
        <f>IF(Meldungen!G438="","",Meldungen!G438)</f>
        <v/>
      </c>
      <c r="E434" s="67" t="str">
        <f>IF(Meldungen!D438="","",Meldungen!D438)</f>
        <v/>
      </c>
      <c r="F434" s="61" t="str">
        <f>IF(Meldungen!E438="","",Meldungen!E438)</f>
        <v/>
      </c>
      <c r="G434" s="61" t="str">
        <f>IF(Meldungen!F438="","",Meldungen!F438)</f>
        <v/>
      </c>
      <c r="H434" s="61" t="str">
        <f>IF(Meldungen!I438="","",Meldungen!I438)</f>
        <v/>
      </c>
      <c r="I434" s="6" t="str">
        <f>IF(Meldungen!J438="","",Meldungen!J438)</f>
        <v/>
      </c>
      <c r="J434" s="7"/>
      <c r="K434" s="7"/>
      <c r="L434" s="7"/>
      <c r="M434" s="7"/>
      <c r="N434" s="7"/>
      <c r="O434" s="7"/>
      <c r="P434" s="29" t="str">
        <f t="shared" si="6"/>
        <v/>
      </c>
      <c r="Q434" s="7"/>
      <c r="R434" s="7"/>
    </row>
    <row r="435" spans="1:18" x14ac:dyDescent="0.2">
      <c r="A435" s="60" t="str">
        <f>IF(Meldungen!A439="","",Meldungen!A439)</f>
        <v/>
      </c>
      <c r="B435" s="60" t="str">
        <f>IF(Meldungen!B439="","x",Meldungen!B439)</f>
        <v>x</v>
      </c>
      <c r="C435" s="60" t="str">
        <f>IF(Meldungen!C439="","",Meldungen!C439)</f>
        <v/>
      </c>
      <c r="D435" s="61" t="str">
        <f>IF(Meldungen!G439="","",Meldungen!G439)</f>
        <v/>
      </c>
      <c r="E435" s="67" t="str">
        <f>IF(Meldungen!D439="","",Meldungen!D439)</f>
        <v/>
      </c>
      <c r="F435" s="61" t="str">
        <f>IF(Meldungen!E439="","",Meldungen!E439)</f>
        <v/>
      </c>
      <c r="G435" s="61" t="str">
        <f>IF(Meldungen!F439="","",Meldungen!F439)</f>
        <v/>
      </c>
      <c r="H435" s="61" t="str">
        <f>IF(Meldungen!I439="","",Meldungen!I439)</f>
        <v/>
      </c>
      <c r="I435" s="6" t="str">
        <f>IF(Meldungen!J439="","",Meldungen!J439)</f>
        <v/>
      </c>
      <c r="J435" s="7"/>
      <c r="K435" s="7"/>
      <c r="L435" s="7"/>
      <c r="M435" s="7"/>
      <c r="N435" s="7"/>
      <c r="O435" s="7"/>
      <c r="P435" s="29" t="str">
        <f t="shared" si="6"/>
        <v/>
      </c>
      <c r="Q435" s="7"/>
      <c r="R435" s="7"/>
    </row>
    <row r="436" spans="1:18" x14ac:dyDescent="0.2">
      <c r="A436" s="60" t="str">
        <f>IF(Meldungen!A440="","",Meldungen!A440)</f>
        <v/>
      </c>
      <c r="B436" s="60" t="str">
        <f>IF(Meldungen!B440="","x",Meldungen!B440)</f>
        <v>x</v>
      </c>
      <c r="C436" s="60" t="str">
        <f>IF(Meldungen!C440="","",Meldungen!C440)</f>
        <v/>
      </c>
      <c r="D436" s="61" t="str">
        <f>IF(Meldungen!G440="","",Meldungen!G440)</f>
        <v/>
      </c>
      <c r="E436" s="67" t="str">
        <f>IF(Meldungen!D440="","",Meldungen!D440)</f>
        <v/>
      </c>
      <c r="F436" s="61" t="str">
        <f>IF(Meldungen!E440="","",Meldungen!E440)</f>
        <v/>
      </c>
      <c r="G436" s="61" t="str">
        <f>IF(Meldungen!F440="","",Meldungen!F440)</f>
        <v/>
      </c>
      <c r="H436" s="61" t="str">
        <f>IF(Meldungen!I440="","",Meldungen!I440)</f>
        <v/>
      </c>
      <c r="I436" s="6" t="str">
        <f>IF(Meldungen!J440="","",Meldungen!J440)</f>
        <v/>
      </c>
      <c r="J436" s="7"/>
      <c r="K436" s="7"/>
      <c r="L436" s="7"/>
      <c r="M436" s="7"/>
      <c r="N436" s="7"/>
      <c r="O436" s="7"/>
      <c r="P436" s="29" t="str">
        <f t="shared" si="6"/>
        <v/>
      </c>
      <c r="Q436" s="7"/>
      <c r="R436" s="7"/>
    </row>
    <row r="437" spans="1:18" x14ac:dyDescent="0.2">
      <c r="A437" s="60" t="str">
        <f>IF(Meldungen!A441="","",Meldungen!A441)</f>
        <v/>
      </c>
      <c r="B437" s="60" t="str">
        <f>IF(Meldungen!B441="","x",Meldungen!B441)</f>
        <v>x</v>
      </c>
      <c r="C437" s="60" t="str">
        <f>IF(Meldungen!C441="","",Meldungen!C441)</f>
        <v/>
      </c>
      <c r="D437" s="61" t="str">
        <f>IF(Meldungen!G441="","",Meldungen!G441)</f>
        <v/>
      </c>
      <c r="E437" s="67" t="str">
        <f>IF(Meldungen!D441="","",Meldungen!D441)</f>
        <v/>
      </c>
      <c r="F437" s="61" t="str">
        <f>IF(Meldungen!E441="","",Meldungen!E441)</f>
        <v/>
      </c>
      <c r="G437" s="61" t="str">
        <f>IF(Meldungen!F441="","",Meldungen!F441)</f>
        <v/>
      </c>
      <c r="H437" s="61" t="str">
        <f>IF(Meldungen!I441="","",Meldungen!I441)</f>
        <v/>
      </c>
      <c r="I437" s="6" t="str">
        <f>IF(Meldungen!J441="","",Meldungen!J441)</f>
        <v/>
      </c>
      <c r="J437" s="7"/>
      <c r="K437" s="7"/>
      <c r="L437" s="7"/>
      <c r="M437" s="7"/>
      <c r="N437" s="7"/>
      <c r="O437" s="7"/>
      <c r="P437" s="29" t="str">
        <f t="shared" si="6"/>
        <v/>
      </c>
      <c r="Q437" s="7"/>
      <c r="R437" s="7"/>
    </row>
    <row r="438" spans="1:18" x14ac:dyDescent="0.2">
      <c r="A438" s="60" t="str">
        <f>IF(Meldungen!A442="","",Meldungen!A442)</f>
        <v/>
      </c>
      <c r="B438" s="60" t="str">
        <f>IF(Meldungen!B442="","x",Meldungen!B442)</f>
        <v>x</v>
      </c>
      <c r="C438" s="60" t="str">
        <f>IF(Meldungen!C442="","",Meldungen!C442)</f>
        <v/>
      </c>
      <c r="D438" s="61" t="str">
        <f>IF(Meldungen!G442="","",Meldungen!G442)</f>
        <v/>
      </c>
      <c r="E438" s="67" t="str">
        <f>IF(Meldungen!D442="","",Meldungen!D442)</f>
        <v/>
      </c>
      <c r="F438" s="61" t="str">
        <f>IF(Meldungen!E442="","",Meldungen!E442)</f>
        <v/>
      </c>
      <c r="G438" s="61" t="str">
        <f>IF(Meldungen!F442="","",Meldungen!F442)</f>
        <v/>
      </c>
      <c r="H438" s="61" t="str">
        <f>IF(Meldungen!I442="","",Meldungen!I442)</f>
        <v/>
      </c>
      <c r="I438" s="6" t="str">
        <f>IF(Meldungen!J442="","",Meldungen!J442)</f>
        <v/>
      </c>
      <c r="J438" s="7"/>
      <c r="K438" s="7"/>
      <c r="L438" s="7"/>
      <c r="M438" s="7"/>
      <c r="N438" s="7"/>
      <c r="O438" s="7"/>
      <c r="P438" s="29" t="str">
        <f t="shared" si="6"/>
        <v/>
      </c>
      <c r="Q438" s="7"/>
      <c r="R438" s="7"/>
    </row>
    <row r="439" spans="1:18" x14ac:dyDescent="0.2">
      <c r="A439" s="60" t="str">
        <f>IF(Meldungen!A443="","",Meldungen!A443)</f>
        <v/>
      </c>
      <c r="B439" s="60" t="str">
        <f>IF(Meldungen!B443="","x",Meldungen!B443)</f>
        <v>x</v>
      </c>
      <c r="C439" s="60" t="str">
        <f>IF(Meldungen!C443="","",Meldungen!C443)</f>
        <v/>
      </c>
      <c r="D439" s="61" t="str">
        <f>IF(Meldungen!G443="","",Meldungen!G443)</f>
        <v/>
      </c>
      <c r="E439" s="67" t="str">
        <f>IF(Meldungen!D443="","",Meldungen!D443)</f>
        <v/>
      </c>
      <c r="F439" s="61" t="str">
        <f>IF(Meldungen!E443="","",Meldungen!E443)</f>
        <v/>
      </c>
      <c r="G439" s="61" t="str">
        <f>IF(Meldungen!F443="","",Meldungen!F443)</f>
        <v/>
      </c>
      <c r="H439" s="61" t="str">
        <f>IF(Meldungen!I443="","",Meldungen!I443)</f>
        <v/>
      </c>
      <c r="I439" s="6" t="str">
        <f>IF(Meldungen!J443="","",Meldungen!J443)</f>
        <v/>
      </c>
      <c r="J439" s="7"/>
      <c r="K439" s="7"/>
      <c r="L439" s="7"/>
      <c r="M439" s="7"/>
      <c r="N439" s="7"/>
      <c r="O439" s="7"/>
      <c r="P439" s="29" t="str">
        <f t="shared" si="6"/>
        <v/>
      </c>
      <c r="Q439" s="7"/>
      <c r="R439" s="7"/>
    </row>
    <row r="440" spans="1:18" x14ac:dyDescent="0.2">
      <c r="A440" s="60" t="str">
        <f>IF(Meldungen!A444="","",Meldungen!A444)</f>
        <v/>
      </c>
      <c r="B440" s="60" t="str">
        <f>IF(Meldungen!B444="","x",Meldungen!B444)</f>
        <v>x</v>
      </c>
      <c r="C440" s="60" t="str">
        <f>IF(Meldungen!C444="","",Meldungen!C444)</f>
        <v/>
      </c>
      <c r="D440" s="61" t="str">
        <f>IF(Meldungen!G444="","",Meldungen!G444)</f>
        <v/>
      </c>
      <c r="E440" s="67" t="str">
        <f>IF(Meldungen!D444="","",Meldungen!D444)</f>
        <v/>
      </c>
      <c r="F440" s="61" t="str">
        <f>IF(Meldungen!E444="","",Meldungen!E444)</f>
        <v/>
      </c>
      <c r="G440" s="61" t="str">
        <f>IF(Meldungen!F444="","",Meldungen!F444)</f>
        <v/>
      </c>
      <c r="H440" s="61" t="str">
        <f>IF(Meldungen!I444="","",Meldungen!I444)</f>
        <v/>
      </c>
      <c r="I440" s="6" t="str">
        <f>IF(Meldungen!J444="","",Meldungen!J444)</f>
        <v/>
      </c>
      <c r="J440" s="7"/>
      <c r="K440" s="7"/>
      <c r="L440" s="7"/>
      <c r="M440" s="7"/>
      <c r="N440" s="7"/>
      <c r="O440" s="7"/>
      <c r="P440" s="29" t="str">
        <f t="shared" si="6"/>
        <v/>
      </c>
      <c r="Q440" s="7"/>
      <c r="R440" s="7"/>
    </row>
    <row r="441" spans="1:18" x14ac:dyDescent="0.2">
      <c r="A441" s="60" t="str">
        <f>IF(Meldungen!A445="","",Meldungen!A445)</f>
        <v/>
      </c>
      <c r="B441" s="60" t="str">
        <f>IF(Meldungen!B445="","x",Meldungen!B445)</f>
        <v>x</v>
      </c>
      <c r="C441" s="60" t="str">
        <f>IF(Meldungen!C445="","",Meldungen!C445)</f>
        <v/>
      </c>
      <c r="D441" s="61" t="str">
        <f>IF(Meldungen!G445="","",Meldungen!G445)</f>
        <v/>
      </c>
      <c r="E441" s="67" t="str">
        <f>IF(Meldungen!D445="","",Meldungen!D445)</f>
        <v/>
      </c>
      <c r="F441" s="61" t="str">
        <f>IF(Meldungen!E445="","",Meldungen!E445)</f>
        <v/>
      </c>
      <c r="G441" s="61" t="str">
        <f>IF(Meldungen!F445="","",Meldungen!F445)</f>
        <v/>
      </c>
      <c r="H441" s="61" t="str">
        <f>IF(Meldungen!I445="","",Meldungen!I445)</f>
        <v/>
      </c>
      <c r="I441" s="6" t="str">
        <f>IF(Meldungen!J445="","",Meldungen!J445)</f>
        <v/>
      </c>
      <c r="J441" s="7"/>
      <c r="K441" s="7"/>
      <c r="L441" s="7"/>
      <c r="M441" s="7"/>
      <c r="N441" s="7"/>
      <c r="O441" s="7"/>
      <c r="P441" s="29" t="str">
        <f t="shared" si="6"/>
        <v/>
      </c>
      <c r="Q441" s="7"/>
      <c r="R441" s="7"/>
    </row>
    <row r="442" spans="1:18" x14ac:dyDescent="0.2">
      <c r="A442" s="60" t="str">
        <f>IF(Meldungen!A446="","",Meldungen!A446)</f>
        <v/>
      </c>
      <c r="B442" s="60" t="str">
        <f>IF(Meldungen!B446="","x",Meldungen!B446)</f>
        <v>x</v>
      </c>
      <c r="C442" s="60" t="str">
        <f>IF(Meldungen!C446="","",Meldungen!C446)</f>
        <v/>
      </c>
      <c r="D442" s="61" t="str">
        <f>IF(Meldungen!G446="","",Meldungen!G446)</f>
        <v/>
      </c>
      <c r="E442" s="67" t="str">
        <f>IF(Meldungen!D446="","",Meldungen!D446)</f>
        <v/>
      </c>
      <c r="F442" s="61" t="str">
        <f>IF(Meldungen!E446="","",Meldungen!E446)</f>
        <v/>
      </c>
      <c r="G442" s="61" t="str">
        <f>IF(Meldungen!F446="","",Meldungen!F446)</f>
        <v/>
      </c>
      <c r="H442" s="61" t="str">
        <f>IF(Meldungen!I446="","",Meldungen!I446)</f>
        <v/>
      </c>
      <c r="I442" s="6" t="str">
        <f>IF(Meldungen!J446="","",Meldungen!J446)</f>
        <v/>
      </c>
      <c r="J442" s="7"/>
      <c r="K442" s="7"/>
      <c r="L442" s="7"/>
      <c r="M442" s="7"/>
      <c r="N442" s="7"/>
      <c r="O442" s="7"/>
      <c r="P442" s="29" t="str">
        <f t="shared" si="6"/>
        <v/>
      </c>
      <c r="Q442" s="7"/>
      <c r="R442" s="7"/>
    </row>
    <row r="443" spans="1:18" x14ac:dyDescent="0.2">
      <c r="A443" s="60" t="str">
        <f>IF(Meldungen!A447="","",Meldungen!A447)</f>
        <v/>
      </c>
      <c r="B443" s="60" t="str">
        <f>IF(Meldungen!B447="","x",Meldungen!B447)</f>
        <v>x</v>
      </c>
      <c r="C443" s="60" t="str">
        <f>IF(Meldungen!C447="","",Meldungen!C447)</f>
        <v/>
      </c>
      <c r="D443" s="61" t="str">
        <f>IF(Meldungen!G447="","",Meldungen!G447)</f>
        <v/>
      </c>
      <c r="E443" s="67" t="str">
        <f>IF(Meldungen!D447="","",Meldungen!D447)</f>
        <v/>
      </c>
      <c r="F443" s="61" t="str">
        <f>IF(Meldungen!E447="","",Meldungen!E447)</f>
        <v/>
      </c>
      <c r="G443" s="61" t="str">
        <f>IF(Meldungen!F447="","",Meldungen!F447)</f>
        <v/>
      </c>
      <c r="H443" s="61" t="str">
        <f>IF(Meldungen!I447="","",Meldungen!I447)</f>
        <v/>
      </c>
      <c r="I443" s="6" t="str">
        <f>IF(Meldungen!J447="","",Meldungen!J447)</f>
        <v/>
      </c>
      <c r="J443" s="7"/>
      <c r="K443" s="7"/>
      <c r="L443" s="7"/>
      <c r="M443" s="7"/>
      <c r="N443" s="7"/>
      <c r="O443" s="7"/>
      <c r="P443" s="29" t="str">
        <f t="shared" si="6"/>
        <v/>
      </c>
      <c r="Q443" s="7"/>
      <c r="R443" s="7"/>
    </row>
    <row r="444" spans="1:18" x14ac:dyDescent="0.2">
      <c r="A444" s="60" t="str">
        <f>IF(Meldungen!A448="","",Meldungen!A448)</f>
        <v/>
      </c>
      <c r="B444" s="60" t="str">
        <f>IF(Meldungen!B448="","x",Meldungen!B448)</f>
        <v>x</v>
      </c>
      <c r="C444" s="60" t="str">
        <f>IF(Meldungen!C448="","",Meldungen!C448)</f>
        <v/>
      </c>
      <c r="D444" s="61" t="str">
        <f>IF(Meldungen!G448="","",Meldungen!G448)</f>
        <v/>
      </c>
      <c r="E444" s="67" t="str">
        <f>IF(Meldungen!D448="","",Meldungen!D448)</f>
        <v/>
      </c>
      <c r="F444" s="61" t="str">
        <f>IF(Meldungen!E448="","",Meldungen!E448)</f>
        <v/>
      </c>
      <c r="G444" s="61" t="str">
        <f>IF(Meldungen!F448="","",Meldungen!F448)</f>
        <v/>
      </c>
      <c r="H444" s="61" t="str">
        <f>IF(Meldungen!I448="","",Meldungen!I448)</f>
        <v/>
      </c>
      <c r="I444" s="6" t="str">
        <f>IF(Meldungen!J448="","",Meldungen!J448)</f>
        <v/>
      </c>
      <c r="J444" s="7"/>
      <c r="K444" s="7"/>
      <c r="L444" s="7"/>
      <c r="M444" s="7"/>
      <c r="N444" s="7"/>
      <c r="O444" s="7"/>
      <c r="P444" s="29" t="str">
        <f t="shared" si="6"/>
        <v/>
      </c>
      <c r="Q444" s="7"/>
      <c r="R444" s="7"/>
    </row>
    <row r="445" spans="1:18" x14ac:dyDescent="0.2">
      <c r="A445" s="60" t="str">
        <f>IF(Meldungen!A449="","",Meldungen!A449)</f>
        <v/>
      </c>
      <c r="B445" s="60" t="str">
        <f>IF(Meldungen!B449="","x",Meldungen!B449)</f>
        <v>x</v>
      </c>
      <c r="C445" s="60" t="str">
        <f>IF(Meldungen!C449="","",Meldungen!C449)</f>
        <v/>
      </c>
      <c r="D445" s="61" t="str">
        <f>IF(Meldungen!G449="","",Meldungen!G449)</f>
        <v/>
      </c>
      <c r="E445" s="67" t="str">
        <f>IF(Meldungen!D449="","",Meldungen!D449)</f>
        <v/>
      </c>
      <c r="F445" s="61" t="str">
        <f>IF(Meldungen!E449="","",Meldungen!E449)</f>
        <v/>
      </c>
      <c r="G445" s="61" t="str">
        <f>IF(Meldungen!F449="","",Meldungen!F449)</f>
        <v/>
      </c>
      <c r="H445" s="61" t="str">
        <f>IF(Meldungen!I449="","",Meldungen!I449)</f>
        <v/>
      </c>
      <c r="I445" s="6" t="str">
        <f>IF(Meldungen!J449="","",Meldungen!J449)</f>
        <v/>
      </c>
      <c r="J445" s="7"/>
      <c r="K445" s="7"/>
      <c r="L445" s="7"/>
      <c r="M445" s="7"/>
      <c r="N445" s="7"/>
      <c r="O445" s="7"/>
      <c r="P445" s="29" t="str">
        <f t="shared" si="6"/>
        <v/>
      </c>
      <c r="Q445" s="7"/>
      <c r="R445" s="7"/>
    </row>
    <row r="446" spans="1:18" x14ac:dyDescent="0.2">
      <c r="A446" s="60" t="str">
        <f>IF(Meldungen!A450="","",Meldungen!A450)</f>
        <v/>
      </c>
      <c r="B446" s="60" t="str">
        <f>IF(Meldungen!B450="","x",Meldungen!B450)</f>
        <v>x</v>
      </c>
      <c r="C446" s="60" t="str">
        <f>IF(Meldungen!C450="","",Meldungen!C450)</f>
        <v/>
      </c>
      <c r="D446" s="61" t="str">
        <f>IF(Meldungen!G450="","",Meldungen!G450)</f>
        <v/>
      </c>
      <c r="E446" s="67" t="str">
        <f>IF(Meldungen!D450="","",Meldungen!D450)</f>
        <v/>
      </c>
      <c r="F446" s="61" t="str">
        <f>IF(Meldungen!E450="","",Meldungen!E450)</f>
        <v/>
      </c>
      <c r="G446" s="61" t="str">
        <f>IF(Meldungen!F450="","",Meldungen!F450)</f>
        <v/>
      </c>
      <c r="H446" s="61" t="str">
        <f>IF(Meldungen!I450="","",Meldungen!I450)</f>
        <v/>
      </c>
      <c r="I446" s="6" t="str">
        <f>IF(Meldungen!J450="","",Meldungen!J450)</f>
        <v/>
      </c>
      <c r="J446" s="7"/>
      <c r="K446" s="7"/>
      <c r="L446" s="7"/>
      <c r="M446" s="7"/>
      <c r="N446" s="7"/>
      <c r="O446" s="7"/>
      <c r="P446" s="29" t="str">
        <f t="shared" si="6"/>
        <v/>
      </c>
      <c r="Q446" s="7"/>
      <c r="R446" s="7"/>
    </row>
    <row r="447" spans="1:18" x14ac:dyDescent="0.2">
      <c r="A447" s="60" t="str">
        <f>IF(Meldungen!A451="","",Meldungen!A451)</f>
        <v/>
      </c>
      <c r="B447" s="60" t="str">
        <f>IF(Meldungen!B451="","x",Meldungen!B451)</f>
        <v>x</v>
      </c>
      <c r="C447" s="60" t="str">
        <f>IF(Meldungen!C451="","",Meldungen!C451)</f>
        <v/>
      </c>
      <c r="D447" s="61" t="str">
        <f>IF(Meldungen!G451="","",Meldungen!G451)</f>
        <v/>
      </c>
      <c r="E447" s="67" t="str">
        <f>IF(Meldungen!D451="","",Meldungen!D451)</f>
        <v/>
      </c>
      <c r="F447" s="61" t="str">
        <f>IF(Meldungen!E451="","",Meldungen!E451)</f>
        <v/>
      </c>
      <c r="G447" s="61" t="str">
        <f>IF(Meldungen!F451="","",Meldungen!F451)</f>
        <v/>
      </c>
      <c r="H447" s="61" t="str">
        <f>IF(Meldungen!I451="","",Meldungen!I451)</f>
        <v/>
      </c>
      <c r="I447" s="6" t="str">
        <f>IF(Meldungen!J451="","",Meldungen!J451)</f>
        <v/>
      </c>
      <c r="J447" s="7"/>
      <c r="K447" s="7"/>
      <c r="L447" s="7"/>
      <c r="M447" s="7"/>
      <c r="N447" s="7"/>
      <c r="O447" s="7"/>
      <c r="P447" s="29" t="str">
        <f t="shared" si="6"/>
        <v/>
      </c>
      <c r="Q447" s="7"/>
      <c r="R447" s="7"/>
    </row>
    <row r="448" spans="1:18" x14ac:dyDescent="0.2">
      <c r="A448" s="60" t="str">
        <f>IF(Meldungen!A452="","",Meldungen!A452)</f>
        <v/>
      </c>
      <c r="B448" s="60" t="str">
        <f>IF(Meldungen!B452="","x",Meldungen!B452)</f>
        <v>x</v>
      </c>
      <c r="C448" s="60" t="str">
        <f>IF(Meldungen!C452="","",Meldungen!C452)</f>
        <v/>
      </c>
      <c r="D448" s="61" t="str">
        <f>IF(Meldungen!G452="","",Meldungen!G452)</f>
        <v/>
      </c>
      <c r="E448" s="67" t="str">
        <f>IF(Meldungen!D452="","",Meldungen!D452)</f>
        <v/>
      </c>
      <c r="F448" s="61" t="str">
        <f>IF(Meldungen!E452="","",Meldungen!E452)</f>
        <v/>
      </c>
      <c r="G448" s="61" t="str">
        <f>IF(Meldungen!F452="","",Meldungen!F452)</f>
        <v/>
      </c>
      <c r="H448" s="61" t="str">
        <f>IF(Meldungen!I452="","",Meldungen!I452)</f>
        <v/>
      </c>
      <c r="I448" s="6" t="str">
        <f>IF(Meldungen!J452="","",Meldungen!J452)</f>
        <v/>
      </c>
      <c r="J448" s="7"/>
      <c r="K448" s="7"/>
      <c r="L448" s="7"/>
      <c r="M448" s="7"/>
      <c r="N448" s="7"/>
      <c r="O448" s="7"/>
      <c r="P448" s="29" t="str">
        <f t="shared" si="6"/>
        <v/>
      </c>
      <c r="Q448" s="7"/>
      <c r="R448" s="7"/>
    </row>
    <row r="449" spans="1:18" x14ac:dyDescent="0.2">
      <c r="A449" s="60" t="str">
        <f>IF(Meldungen!A453="","",Meldungen!A453)</f>
        <v/>
      </c>
      <c r="B449" s="60" t="str">
        <f>IF(Meldungen!B453="","x",Meldungen!B453)</f>
        <v>x</v>
      </c>
      <c r="C449" s="60" t="str">
        <f>IF(Meldungen!C453="","",Meldungen!C453)</f>
        <v/>
      </c>
      <c r="D449" s="61" t="str">
        <f>IF(Meldungen!G453="","",Meldungen!G453)</f>
        <v/>
      </c>
      <c r="E449" s="67" t="str">
        <f>IF(Meldungen!D453="","",Meldungen!D453)</f>
        <v/>
      </c>
      <c r="F449" s="61" t="str">
        <f>IF(Meldungen!E453="","",Meldungen!E453)</f>
        <v/>
      </c>
      <c r="G449" s="61" t="str">
        <f>IF(Meldungen!F453="","",Meldungen!F453)</f>
        <v/>
      </c>
      <c r="H449" s="61" t="str">
        <f>IF(Meldungen!I453="","",Meldungen!I453)</f>
        <v/>
      </c>
      <c r="I449" s="6" t="str">
        <f>IF(Meldungen!J453="","",Meldungen!J453)</f>
        <v/>
      </c>
      <c r="J449" s="7"/>
      <c r="K449" s="7"/>
      <c r="L449" s="7"/>
      <c r="M449" s="7"/>
      <c r="N449" s="7"/>
      <c r="O449" s="7"/>
      <c r="P449" s="29" t="str">
        <f t="shared" si="6"/>
        <v/>
      </c>
      <c r="Q449" s="7"/>
      <c r="R449" s="7"/>
    </row>
    <row r="450" spans="1:18" x14ac:dyDescent="0.2">
      <c r="A450" s="60" t="str">
        <f>IF(Meldungen!A454="","",Meldungen!A454)</f>
        <v/>
      </c>
      <c r="B450" s="60" t="str">
        <f>IF(Meldungen!B454="","x",Meldungen!B454)</f>
        <v>x</v>
      </c>
      <c r="C450" s="60" t="str">
        <f>IF(Meldungen!C454="","",Meldungen!C454)</f>
        <v/>
      </c>
      <c r="D450" s="61" t="str">
        <f>IF(Meldungen!G454="","",Meldungen!G454)</f>
        <v/>
      </c>
      <c r="E450" s="67" t="str">
        <f>IF(Meldungen!D454="","",Meldungen!D454)</f>
        <v/>
      </c>
      <c r="F450" s="61" t="str">
        <f>IF(Meldungen!E454="","",Meldungen!E454)</f>
        <v/>
      </c>
      <c r="G450" s="61" t="str">
        <f>IF(Meldungen!F454="","",Meldungen!F454)</f>
        <v/>
      </c>
      <c r="H450" s="61" t="str">
        <f>IF(Meldungen!I454="","",Meldungen!I454)</f>
        <v/>
      </c>
      <c r="I450" s="6" t="str">
        <f>IF(Meldungen!J454="","",Meldungen!J454)</f>
        <v/>
      </c>
      <c r="J450" s="7"/>
      <c r="K450" s="7"/>
      <c r="L450" s="7"/>
      <c r="M450" s="7"/>
      <c r="N450" s="7"/>
      <c r="O450" s="7"/>
      <c r="P450" s="29" t="str">
        <f t="shared" si="6"/>
        <v/>
      </c>
      <c r="Q450" s="7"/>
      <c r="R450" s="7"/>
    </row>
    <row r="451" spans="1:18" x14ac:dyDescent="0.2">
      <c r="A451" s="60" t="str">
        <f>IF(Meldungen!A455="","",Meldungen!A455)</f>
        <v/>
      </c>
      <c r="B451" s="60" t="str">
        <f>IF(Meldungen!B455="","x",Meldungen!B455)</f>
        <v>x</v>
      </c>
      <c r="C451" s="60" t="str">
        <f>IF(Meldungen!C455="","",Meldungen!C455)</f>
        <v/>
      </c>
      <c r="D451" s="61" t="str">
        <f>IF(Meldungen!G455="","",Meldungen!G455)</f>
        <v/>
      </c>
      <c r="E451" s="67" t="str">
        <f>IF(Meldungen!D455="","",Meldungen!D455)</f>
        <v/>
      </c>
      <c r="F451" s="61" t="str">
        <f>IF(Meldungen!E455="","",Meldungen!E455)</f>
        <v/>
      </c>
      <c r="G451" s="61" t="str">
        <f>IF(Meldungen!F455="","",Meldungen!F455)</f>
        <v/>
      </c>
      <c r="H451" s="61" t="str">
        <f>IF(Meldungen!I455="","",Meldungen!I455)</f>
        <v/>
      </c>
      <c r="I451" s="6" t="str">
        <f>IF(Meldungen!J455="","",Meldungen!J455)</f>
        <v/>
      </c>
      <c r="J451" s="7"/>
      <c r="K451" s="7"/>
      <c r="L451" s="7"/>
      <c r="M451" s="7"/>
      <c r="N451" s="7"/>
      <c r="O451" s="7"/>
      <c r="P451" s="29" t="str">
        <f t="shared" ref="P451:P503" si="7">IF(E451="","",IF(LEN($E451)&gt;4,YEAR($E451),IF(LEN($E451)=4,$E451,IF(LEN($E451)&lt;3,IF(($E451)+2000&gt;2030,$E451+1900,$E451+2000)))))</f>
        <v/>
      </c>
      <c r="Q451" s="7"/>
      <c r="R451" s="7"/>
    </row>
    <row r="452" spans="1:18" x14ac:dyDescent="0.2">
      <c r="A452" s="60" t="str">
        <f>IF(Meldungen!A456="","",Meldungen!A456)</f>
        <v/>
      </c>
      <c r="B452" s="60" t="str">
        <f>IF(Meldungen!B456="","x",Meldungen!B456)</f>
        <v>x</v>
      </c>
      <c r="C452" s="60" t="str">
        <f>IF(Meldungen!C456="","",Meldungen!C456)</f>
        <v/>
      </c>
      <c r="D452" s="61" t="str">
        <f>IF(Meldungen!G456="","",Meldungen!G456)</f>
        <v/>
      </c>
      <c r="E452" s="67" t="str">
        <f>IF(Meldungen!D456="","",Meldungen!D456)</f>
        <v/>
      </c>
      <c r="F452" s="61" t="str">
        <f>IF(Meldungen!E456="","",Meldungen!E456)</f>
        <v/>
      </c>
      <c r="G452" s="61" t="str">
        <f>IF(Meldungen!F456="","",Meldungen!F456)</f>
        <v/>
      </c>
      <c r="H452" s="61" t="str">
        <f>IF(Meldungen!I456="","",Meldungen!I456)</f>
        <v/>
      </c>
      <c r="I452" s="6" t="str">
        <f>IF(Meldungen!J456="","",Meldungen!J456)</f>
        <v/>
      </c>
      <c r="J452" s="7"/>
      <c r="K452" s="7"/>
      <c r="L452" s="7"/>
      <c r="M452" s="7"/>
      <c r="N452" s="7"/>
      <c r="O452" s="7"/>
      <c r="P452" s="29" t="str">
        <f t="shared" si="7"/>
        <v/>
      </c>
      <c r="Q452" s="7"/>
      <c r="R452" s="7"/>
    </row>
    <row r="453" spans="1:18" x14ac:dyDescent="0.2">
      <c r="A453" s="60" t="str">
        <f>IF(Meldungen!A457="","",Meldungen!A457)</f>
        <v/>
      </c>
      <c r="B453" s="60" t="str">
        <f>IF(Meldungen!B457="","x",Meldungen!B457)</f>
        <v>x</v>
      </c>
      <c r="C453" s="60" t="str">
        <f>IF(Meldungen!C457="","",Meldungen!C457)</f>
        <v/>
      </c>
      <c r="D453" s="61" t="str">
        <f>IF(Meldungen!G457="","",Meldungen!G457)</f>
        <v/>
      </c>
      <c r="E453" s="67" t="str">
        <f>IF(Meldungen!D457="","",Meldungen!D457)</f>
        <v/>
      </c>
      <c r="F453" s="61" t="str">
        <f>IF(Meldungen!E457="","",Meldungen!E457)</f>
        <v/>
      </c>
      <c r="G453" s="61" t="str">
        <f>IF(Meldungen!F457="","",Meldungen!F457)</f>
        <v/>
      </c>
      <c r="H453" s="61" t="str">
        <f>IF(Meldungen!I457="","",Meldungen!I457)</f>
        <v/>
      </c>
      <c r="I453" s="6" t="str">
        <f>IF(Meldungen!J457="","",Meldungen!J457)</f>
        <v/>
      </c>
      <c r="J453" s="7"/>
      <c r="K453" s="7"/>
      <c r="L453" s="7"/>
      <c r="M453" s="7"/>
      <c r="N453" s="7"/>
      <c r="O453" s="7"/>
      <c r="P453" s="29" t="str">
        <f t="shared" si="7"/>
        <v/>
      </c>
      <c r="Q453" s="7"/>
      <c r="R453" s="7"/>
    </row>
    <row r="454" spans="1:18" x14ac:dyDescent="0.2">
      <c r="A454" s="60" t="str">
        <f>IF(Meldungen!A458="","",Meldungen!A458)</f>
        <v/>
      </c>
      <c r="B454" s="60" t="str">
        <f>IF(Meldungen!B458="","x",Meldungen!B458)</f>
        <v>x</v>
      </c>
      <c r="C454" s="60" t="str">
        <f>IF(Meldungen!C458="","",Meldungen!C458)</f>
        <v/>
      </c>
      <c r="D454" s="61" t="str">
        <f>IF(Meldungen!G458="","",Meldungen!G458)</f>
        <v/>
      </c>
      <c r="E454" s="67" t="str">
        <f>IF(Meldungen!D458="","",Meldungen!D458)</f>
        <v/>
      </c>
      <c r="F454" s="61" t="str">
        <f>IF(Meldungen!E458="","",Meldungen!E458)</f>
        <v/>
      </c>
      <c r="G454" s="61" t="str">
        <f>IF(Meldungen!F458="","",Meldungen!F458)</f>
        <v/>
      </c>
      <c r="H454" s="61" t="str">
        <f>IF(Meldungen!I458="","",Meldungen!I458)</f>
        <v/>
      </c>
      <c r="I454" s="6" t="str">
        <f>IF(Meldungen!J458="","",Meldungen!J458)</f>
        <v/>
      </c>
      <c r="J454" s="7"/>
      <c r="K454" s="7"/>
      <c r="L454" s="7"/>
      <c r="M454" s="7"/>
      <c r="N454" s="7"/>
      <c r="O454" s="7"/>
      <c r="P454" s="29" t="str">
        <f t="shared" si="7"/>
        <v/>
      </c>
      <c r="Q454" s="7"/>
      <c r="R454" s="7"/>
    </row>
    <row r="455" spans="1:18" x14ac:dyDescent="0.2">
      <c r="A455" s="60" t="str">
        <f>IF(Meldungen!A459="","",Meldungen!A459)</f>
        <v/>
      </c>
      <c r="B455" s="60" t="str">
        <f>IF(Meldungen!B459="","x",Meldungen!B459)</f>
        <v>x</v>
      </c>
      <c r="C455" s="60" t="str">
        <f>IF(Meldungen!C459="","",Meldungen!C459)</f>
        <v/>
      </c>
      <c r="D455" s="61" t="str">
        <f>IF(Meldungen!G459="","",Meldungen!G459)</f>
        <v/>
      </c>
      <c r="E455" s="67" t="str">
        <f>IF(Meldungen!D459="","",Meldungen!D459)</f>
        <v/>
      </c>
      <c r="F455" s="61" t="str">
        <f>IF(Meldungen!E459="","",Meldungen!E459)</f>
        <v/>
      </c>
      <c r="G455" s="61" t="str">
        <f>IF(Meldungen!F459="","",Meldungen!F459)</f>
        <v/>
      </c>
      <c r="H455" s="61" t="str">
        <f>IF(Meldungen!I459="","",Meldungen!I459)</f>
        <v/>
      </c>
      <c r="I455" s="6" t="str">
        <f>IF(Meldungen!J459="","",Meldungen!J459)</f>
        <v/>
      </c>
      <c r="J455" s="7"/>
      <c r="K455" s="7"/>
      <c r="L455" s="7"/>
      <c r="M455" s="7"/>
      <c r="N455" s="7"/>
      <c r="O455" s="7"/>
      <c r="P455" s="29" t="str">
        <f t="shared" si="7"/>
        <v/>
      </c>
      <c r="Q455" s="7"/>
      <c r="R455" s="7"/>
    </row>
    <row r="456" spans="1:18" x14ac:dyDescent="0.2">
      <c r="A456" s="60" t="str">
        <f>IF(Meldungen!A460="","",Meldungen!A460)</f>
        <v/>
      </c>
      <c r="B456" s="60" t="str">
        <f>IF(Meldungen!B460="","x",Meldungen!B460)</f>
        <v>x</v>
      </c>
      <c r="C456" s="60" t="str">
        <f>IF(Meldungen!C460="","",Meldungen!C460)</f>
        <v/>
      </c>
      <c r="D456" s="61" t="str">
        <f>IF(Meldungen!G460="","",Meldungen!G460)</f>
        <v/>
      </c>
      <c r="E456" s="67" t="str">
        <f>IF(Meldungen!D460="","",Meldungen!D460)</f>
        <v/>
      </c>
      <c r="F456" s="61" t="str">
        <f>IF(Meldungen!E460="","",Meldungen!E460)</f>
        <v/>
      </c>
      <c r="G456" s="61" t="str">
        <f>IF(Meldungen!F460="","",Meldungen!F460)</f>
        <v/>
      </c>
      <c r="H456" s="61" t="str">
        <f>IF(Meldungen!I460="","",Meldungen!I460)</f>
        <v/>
      </c>
      <c r="I456" s="6" t="str">
        <f>IF(Meldungen!J460="","",Meldungen!J460)</f>
        <v/>
      </c>
      <c r="J456" s="7"/>
      <c r="K456" s="7"/>
      <c r="L456" s="7"/>
      <c r="M456" s="7"/>
      <c r="N456" s="7"/>
      <c r="O456" s="7"/>
      <c r="P456" s="29" t="str">
        <f t="shared" si="7"/>
        <v/>
      </c>
      <c r="Q456" s="7"/>
      <c r="R456" s="7"/>
    </row>
    <row r="457" spans="1:18" x14ac:dyDescent="0.2">
      <c r="A457" s="60" t="str">
        <f>IF(Meldungen!A461="","",Meldungen!A461)</f>
        <v/>
      </c>
      <c r="B457" s="60" t="str">
        <f>IF(Meldungen!B461="","x",Meldungen!B461)</f>
        <v>x</v>
      </c>
      <c r="C457" s="60" t="str">
        <f>IF(Meldungen!C461="","",Meldungen!C461)</f>
        <v/>
      </c>
      <c r="D457" s="61" t="str">
        <f>IF(Meldungen!G461="","",Meldungen!G461)</f>
        <v/>
      </c>
      <c r="E457" s="67" t="str">
        <f>IF(Meldungen!D461="","",Meldungen!D461)</f>
        <v/>
      </c>
      <c r="F457" s="61" t="str">
        <f>IF(Meldungen!E461="","",Meldungen!E461)</f>
        <v/>
      </c>
      <c r="G457" s="61" t="str">
        <f>IF(Meldungen!F461="","",Meldungen!F461)</f>
        <v/>
      </c>
      <c r="H457" s="61" t="str">
        <f>IF(Meldungen!I461="","",Meldungen!I461)</f>
        <v/>
      </c>
      <c r="I457" s="6" t="str">
        <f>IF(Meldungen!J461="","",Meldungen!J461)</f>
        <v/>
      </c>
      <c r="J457" s="7"/>
      <c r="K457" s="7"/>
      <c r="L457" s="7"/>
      <c r="M457" s="7"/>
      <c r="N457" s="7"/>
      <c r="O457" s="7"/>
      <c r="P457" s="29" t="str">
        <f t="shared" si="7"/>
        <v/>
      </c>
      <c r="Q457" s="7"/>
      <c r="R457" s="7"/>
    </row>
    <row r="458" spans="1:18" x14ac:dyDescent="0.2">
      <c r="A458" s="60" t="str">
        <f>IF(Meldungen!A462="","",Meldungen!A462)</f>
        <v/>
      </c>
      <c r="B458" s="60" t="str">
        <f>IF(Meldungen!B462="","x",Meldungen!B462)</f>
        <v>x</v>
      </c>
      <c r="C458" s="60" t="str">
        <f>IF(Meldungen!C462="","",Meldungen!C462)</f>
        <v/>
      </c>
      <c r="D458" s="61" t="str">
        <f>IF(Meldungen!G462="","",Meldungen!G462)</f>
        <v/>
      </c>
      <c r="E458" s="67" t="str">
        <f>IF(Meldungen!D462="","",Meldungen!D462)</f>
        <v/>
      </c>
      <c r="F458" s="61" t="str">
        <f>IF(Meldungen!E462="","",Meldungen!E462)</f>
        <v/>
      </c>
      <c r="G458" s="61" t="str">
        <f>IF(Meldungen!F462="","",Meldungen!F462)</f>
        <v/>
      </c>
      <c r="H458" s="61" t="str">
        <f>IF(Meldungen!I462="","",Meldungen!I462)</f>
        <v/>
      </c>
      <c r="I458" s="6" t="str">
        <f>IF(Meldungen!J462="","",Meldungen!J462)</f>
        <v/>
      </c>
      <c r="J458" s="7"/>
      <c r="K458" s="7"/>
      <c r="L458" s="7"/>
      <c r="M458" s="7"/>
      <c r="N458" s="7"/>
      <c r="O458" s="7"/>
      <c r="P458" s="29" t="str">
        <f t="shared" si="7"/>
        <v/>
      </c>
      <c r="Q458" s="7"/>
      <c r="R458" s="7"/>
    </row>
    <row r="459" spans="1:18" x14ac:dyDescent="0.2">
      <c r="A459" s="60" t="str">
        <f>IF(Meldungen!A463="","",Meldungen!A463)</f>
        <v/>
      </c>
      <c r="B459" s="60" t="str">
        <f>IF(Meldungen!B463="","x",Meldungen!B463)</f>
        <v>x</v>
      </c>
      <c r="C459" s="60" t="str">
        <f>IF(Meldungen!C463="","",Meldungen!C463)</f>
        <v/>
      </c>
      <c r="D459" s="61" t="str">
        <f>IF(Meldungen!G463="","",Meldungen!G463)</f>
        <v/>
      </c>
      <c r="E459" s="67" t="str">
        <f>IF(Meldungen!D463="","",Meldungen!D463)</f>
        <v/>
      </c>
      <c r="F459" s="61" t="str">
        <f>IF(Meldungen!E463="","",Meldungen!E463)</f>
        <v/>
      </c>
      <c r="G459" s="61" t="str">
        <f>IF(Meldungen!F463="","",Meldungen!F463)</f>
        <v/>
      </c>
      <c r="H459" s="61" t="str">
        <f>IF(Meldungen!I463="","",Meldungen!I463)</f>
        <v/>
      </c>
      <c r="I459" s="6" t="str">
        <f>IF(Meldungen!J463="","",Meldungen!J463)</f>
        <v/>
      </c>
      <c r="J459" s="7"/>
      <c r="K459" s="7"/>
      <c r="L459" s="7"/>
      <c r="M459" s="7"/>
      <c r="N459" s="7"/>
      <c r="O459" s="7"/>
      <c r="P459" s="29" t="str">
        <f t="shared" si="7"/>
        <v/>
      </c>
      <c r="Q459" s="7"/>
      <c r="R459" s="7"/>
    </row>
    <row r="460" spans="1:18" x14ac:dyDescent="0.2">
      <c r="A460" s="60" t="str">
        <f>IF(Meldungen!A464="","",Meldungen!A464)</f>
        <v/>
      </c>
      <c r="B460" s="60" t="str">
        <f>IF(Meldungen!B464="","x",Meldungen!B464)</f>
        <v>x</v>
      </c>
      <c r="C460" s="60" t="str">
        <f>IF(Meldungen!C464="","",Meldungen!C464)</f>
        <v/>
      </c>
      <c r="D460" s="61" t="str">
        <f>IF(Meldungen!G464="","",Meldungen!G464)</f>
        <v/>
      </c>
      <c r="E460" s="67" t="str">
        <f>IF(Meldungen!D464="","",Meldungen!D464)</f>
        <v/>
      </c>
      <c r="F460" s="61" t="str">
        <f>IF(Meldungen!E464="","",Meldungen!E464)</f>
        <v/>
      </c>
      <c r="G460" s="61" t="str">
        <f>IF(Meldungen!F464="","",Meldungen!F464)</f>
        <v/>
      </c>
      <c r="H460" s="61" t="str">
        <f>IF(Meldungen!I464="","",Meldungen!I464)</f>
        <v/>
      </c>
      <c r="I460" s="6" t="str">
        <f>IF(Meldungen!J464="","",Meldungen!J464)</f>
        <v/>
      </c>
      <c r="J460" s="7"/>
      <c r="K460" s="7"/>
      <c r="L460" s="7"/>
      <c r="M460" s="7"/>
      <c r="N460" s="7"/>
      <c r="O460" s="7"/>
      <c r="P460" s="29" t="str">
        <f t="shared" si="7"/>
        <v/>
      </c>
      <c r="Q460" s="7"/>
      <c r="R460" s="7"/>
    </row>
    <row r="461" spans="1:18" x14ac:dyDescent="0.2">
      <c r="A461" s="60" t="str">
        <f>IF(Meldungen!A465="","",Meldungen!A465)</f>
        <v/>
      </c>
      <c r="B461" s="60" t="str">
        <f>IF(Meldungen!B465="","x",Meldungen!B465)</f>
        <v>x</v>
      </c>
      <c r="C461" s="60" t="str">
        <f>IF(Meldungen!C465="","",Meldungen!C465)</f>
        <v/>
      </c>
      <c r="D461" s="61" t="str">
        <f>IF(Meldungen!G465="","",Meldungen!G465)</f>
        <v/>
      </c>
      <c r="E461" s="67" t="str">
        <f>IF(Meldungen!D465="","",Meldungen!D465)</f>
        <v/>
      </c>
      <c r="F461" s="61" t="str">
        <f>IF(Meldungen!E465="","",Meldungen!E465)</f>
        <v/>
      </c>
      <c r="G461" s="61" t="str">
        <f>IF(Meldungen!F465="","",Meldungen!F465)</f>
        <v/>
      </c>
      <c r="H461" s="61" t="str">
        <f>IF(Meldungen!I465="","",Meldungen!I465)</f>
        <v/>
      </c>
      <c r="I461" s="6" t="str">
        <f>IF(Meldungen!J465="","",Meldungen!J465)</f>
        <v/>
      </c>
      <c r="J461" s="7"/>
      <c r="K461" s="7"/>
      <c r="L461" s="7"/>
      <c r="M461" s="7"/>
      <c r="N461" s="7"/>
      <c r="O461" s="7"/>
      <c r="P461" s="29" t="str">
        <f t="shared" si="7"/>
        <v/>
      </c>
      <c r="Q461" s="7"/>
      <c r="R461" s="7"/>
    </row>
    <row r="462" spans="1:18" x14ac:dyDescent="0.2">
      <c r="A462" s="60" t="str">
        <f>IF(Meldungen!A466="","",Meldungen!A466)</f>
        <v/>
      </c>
      <c r="B462" s="60" t="str">
        <f>IF(Meldungen!B466="","x",Meldungen!B466)</f>
        <v>x</v>
      </c>
      <c r="C462" s="60" t="str">
        <f>IF(Meldungen!C466="","",Meldungen!C466)</f>
        <v/>
      </c>
      <c r="D462" s="61" t="str">
        <f>IF(Meldungen!G466="","",Meldungen!G466)</f>
        <v/>
      </c>
      <c r="E462" s="67" t="str">
        <f>IF(Meldungen!D466="","",Meldungen!D466)</f>
        <v/>
      </c>
      <c r="F462" s="61" t="str">
        <f>IF(Meldungen!E466="","",Meldungen!E466)</f>
        <v/>
      </c>
      <c r="G462" s="61" t="str">
        <f>IF(Meldungen!F466="","",Meldungen!F466)</f>
        <v/>
      </c>
      <c r="H462" s="61" t="str">
        <f>IF(Meldungen!I466="","",Meldungen!I466)</f>
        <v/>
      </c>
      <c r="I462" s="6" t="str">
        <f>IF(Meldungen!J466="","",Meldungen!J466)</f>
        <v/>
      </c>
      <c r="J462" s="7"/>
      <c r="K462" s="7"/>
      <c r="L462" s="7"/>
      <c r="M462" s="7"/>
      <c r="N462" s="7"/>
      <c r="O462" s="7"/>
      <c r="P462" s="29" t="str">
        <f t="shared" si="7"/>
        <v/>
      </c>
      <c r="Q462" s="7"/>
      <c r="R462" s="7"/>
    </row>
    <row r="463" spans="1:18" x14ac:dyDescent="0.2">
      <c r="A463" s="60" t="str">
        <f>IF(Meldungen!A467="","",Meldungen!A467)</f>
        <v/>
      </c>
      <c r="B463" s="60" t="str">
        <f>IF(Meldungen!B467="","x",Meldungen!B467)</f>
        <v>x</v>
      </c>
      <c r="C463" s="60" t="str">
        <f>IF(Meldungen!C467="","",Meldungen!C467)</f>
        <v/>
      </c>
      <c r="D463" s="61" t="str">
        <f>IF(Meldungen!G467="","",Meldungen!G467)</f>
        <v/>
      </c>
      <c r="E463" s="67" t="str">
        <f>IF(Meldungen!D467="","",Meldungen!D467)</f>
        <v/>
      </c>
      <c r="F463" s="61" t="str">
        <f>IF(Meldungen!E467="","",Meldungen!E467)</f>
        <v/>
      </c>
      <c r="G463" s="61" t="str">
        <f>IF(Meldungen!F467="","",Meldungen!F467)</f>
        <v/>
      </c>
      <c r="H463" s="61" t="str">
        <f>IF(Meldungen!I467="","",Meldungen!I467)</f>
        <v/>
      </c>
      <c r="I463" s="6" t="str">
        <f>IF(Meldungen!J467="","",Meldungen!J467)</f>
        <v/>
      </c>
      <c r="J463" s="7"/>
      <c r="K463" s="7"/>
      <c r="L463" s="7"/>
      <c r="M463" s="7"/>
      <c r="N463" s="7"/>
      <c r="O463" s="7"/>
      <c r="P463" s="29" t="str">
        <f t="shared" si="7"/>
        <v/>
      </c>
      <c r="Q463" s="7"/>
      <c r="R463" s="7"/>
    </row>
    <row r="464" spans="1:18" x14ac:dyDescent="0.2">
      <c r="A464" s="60" t="str">
        <f>IF(Meldungen!A468="","",Meldungen!A468)</f>
        <v/>
      </c>
      <c r="B464" s="60" t="str">
        <f>IF(Meldungen!B468="","x",Meldungen!B468)</f>
        <v>x</v>
      </c>
      <c r="C464" s="60" t="str">
        <f>IF(Meldungen!C468="","",Meldungen!C468)</f>
        <v/>
      </c>
      <c r="D464" s="61" t="str">
        <f>IF(Meldungen!G468="","",Meldungen!G468)</f>
        <v/>
      </c>
      <c r="E464" s="67" t="str">
        <f>IF(Meldungen!D468="","",Meldungen!D468)</f>
        <v/>
      </c>
      <c r="F464" s="61" t="str">
        <f>IF(Meldungen!E468="","",Meldungen!E468)</f>
        <v/>
      </c>
      <c r="G464" s="61" t="str">
        <f>IF(Meldungen!F468="","",Meldungen!F468)</f>
        <v/>
      </c>
      <c r="H464" s="61" t="str">
        <f>IF(Meldungen!I468="","",Meldungen!I468)</f>
        <v/>
      </c>
      <c r="I464" s="6" t="str">
        <f>IF(Meldungen!J468="","",Meldungen!J468)</f>
        <v/>
      </c>
      <c r="J464" s="7"/>
      <c r="K464" s="7"/>
      <c r="L464" s="7"/>
      <c r="M464" s="7"/>
      <c r="N464" s="7"/>
      <c r="O464" s="7"/>
      <c r="P464" s="29" t="str">
        <f t="shared" si="7"/>
        <v/>
      </c>
      <c r="Q464" s="7"/>
      <c r="R464" s="7"/>
    </row>
    <row r="465" spans="1:18" x14ac:dyDescent="0.2">
      <c r="A465" s="60" t="str">
        <f>IF(Meldungen!A469="","",Meldungen!A469)</f>
        <v/>
      </c>
      <c r="B465" s="60" t="str">
        <f>IF(Meldungen!B469="","x",Meldungen!B469)</f>
        <v>x</v>
      </c>
      <c r="C465" s="60" t="str">
        <f>IF(Meldungen!C469="","",Meldungen!C469)</f>
        <v/>
      </c>
      <c r="D465" s="61" t="str">
        <f>IF(Meldungen!G469="","",Meldungen!G469)</f>
        <v/>
      </c>
      <c r="E465" s="67" t="str">
        <f>IF(Meldungen!D469="","",Meldungen!D469)</f>
        <v/>
      </c>
      <c r="F465" s="61" t="str">
        <f>IF(Meldungen!E469="","",Meldungen!E469)</f>
        <v/>
      </c>
      <c r="G465" s="61" t="str">
        <f>IF(Meldungen!F469="","",Meldungen!F469)</f>
        <v/>
      </c>
      <c r="H465" s="61" t="str">
        <f>IF(Meldungen!I469="","",Meldungen!I469)</f>
        <v/>
      </c>
      <c r="I465" s="6" t="str">
        <f>IF(Meldungen!J469="","",Meldungen!J469)</f>
        <v/>
      </c>
      <c r="J465" s="7"/>
      <c r="K465" s="7"/>
      <c r="L465" s="7"/>
      <c r="M465" s="7"/>
      <c r="N465" s="7"/>
      <c r="O465" s="7"/>
      <c r="P465" s="29" t="str">
        <f t="shared" si="7"/>
        <v/>
      </c>
      <c r="Q465" s="7"/>
      <c r="R465" s="7"/>
    </row>
    <row r="466" spans="1:18" x14ac:dyDescent="0.2">
      <c r="A466" s="60" t="str">
        <f>IF(Meldungen!A470="","",Meldungen!A470)</f>
        <v/>
      </c>
      <c r="B466" s="60" t="str">
        <f>IF(Meldungen!B470="","x",Meldungen!B470)</f>
        <v>x</v>
      </c>
      <c r="C466" s="60" t="str">
        <f>IF(Meldungen!C470="","",Meldungen!C470)</f>
        <v/>
      </c>
      <c r="D466" s="61" t="str">
        <f>IF(Meldungen!G470="","",Meldungen!G470)</f>
        <v/>
      </c>
      <c r="E466" s="67" t="str">
        <f>IF(Meldungen!D470="","",Meldungen!D470)</f>
        <v/>
      </c>
      <c r="F466" s="61" t="str">
        <f>IF(Meldungen!E470="","",Meldungen!E470)</f>
        <v/>
      </c>
      <c r="G466" s="61" t="str">
        <f>IF(Meldungen!F470="","",Meldungen!F470)</f>
        <v/>
      </c>
      <c r="H466" s="61" t="str">
        <f>IF(Meldungen!I470="","",Meldungen!I470)</f>
        <v/>
      </c>
      <c r="I466" s="6" t="str">
        <f>IF(Meldungen!J470="","",Meldungen!J470)</f>
        <v/>
      </c>
      <c r="J466" s="7"/>
      <c r="K466" s="7"/>
      <c r="L466" s="7"/>
      <c r="M466" s="7"/>
      <c r="N466" s="7"/>
      <c r="O466" s="7"/>
      <c r="P466" s="29" t="str">
        <f t="shared" si="7"/>
        <v/>
      </c>
      <c r="Q466" s="7"/>
      <c r="R466" s="7"/>
    </row>
    <row r="467" spans="1:18" x14ac:dyDescent="0.2">
      <c r="A467" s="60" t="str">
        <f>IF(Meldungen!A471="","",Meldungen!A471)</f>
        <v/>
      </c>
      <c r="B467" s="60" t="str">
        <f>IF(Meldungen!B471="","x",Meldungen!B471)</f>
        <v>x</v>
      </c>
      <c r="C467" s="60" t="str">
        <f>IF(Meldungen!C471="","",Meldungen!C471)</f>
        <v/>
      </c>
      <c r="D467" s="61" t="str">
        <f>IF(Meldungen!G471="","",Meldungen!G471)</f>
        <v/>
      </c>
      <c r="E467" s="67" t="str">
        <f>IF(Meldungen!D471="","",Meldungen!D471)</f>
        <v/>
      </c>
      <c r="F467" s="61" t="str">
        <f>IF(Meldungen!E471="","",Meldungen!E471)</f>
        <v/>
      </c>
      <c r="G467" s="61" t="str">
        <f>IF(Meldungen!F471="","",Meldungen!F471)</f>
        <v/>
      </c>
      <c r="H467" s="61" t="str">
        <f>IF(Meldungen!I471="","",Meldungen!I471)</f>
        <v/>
      </c>
      <c r="I467" s="6" t="str">
        <f>IF(Meldungen!J471="","",Meldungen!J471)</f>
        <v/>
      </c>
      <c r="J467" s="7"/>
      <c r="K467" s="7"/>
      <c r="L467" s="7"/>
      <c r="M467" s="7"/>
      <c r="N467" s="7"/>
      <c r="O467" s="7"/>
      <c r="P467" s="29" t="str">
        <f t="shared" si="7"/>
        <v/>
      </c>
      <c r="Q467" s="7"/>
      <c r="R467" s="7"/>
    </row>
    <row r="468" spans="1:18" x14ac:dyDescent="0.2">
      <c r="A468" s="60" t="str">
        <f>IF(Meldungen!A472="","",Meldungen!A472)</f>
        <v/>
      </c>
      <c r="B468" s="60" t="str">
        <f>IF(Meldungen!B472="","x",Meldungen!B472)</f>
        <v>x</v>
      </c>
      <c r="C468" s="60" t="str">
        <f>IF(Meldungen!C472="","",Meldungen!C472)</f>
        <v/>
      </c>
      <c r="D468" s="61" t="str">
        <f>IF(Meldungen!G472="","",Meldungen!G472)</f>
        <v/>
      </c>
      <c r="E468" s="67" t="str">
        <f>IF(Meldungen!D472="","",Meldungen!D472)</f>
        <v/>
      </c>
      <c r="F468" s="61" t="str">
        <f>IF(Meldungen!E472="","",Meldungen!E472)</f>
        <v/>
      </c>
      <c r="G468" s="61" t="str">
        <f>IF(Meldungen!F472="","",Meldungen!F472)</f>
        <v/>
      </c>
      <c r="H468" s="61" t="str">
        <f>IF(Meldungen!I472="","",Meldungen!I472)</f>
        <v/>
      </c>
      <c r="I468" s="6" t="str">
        <f>IF(Meldungen!J472="","",Meldungen!J472)</f>
        <v/>
      </c>
      <c r="J468" s="7"/>
      <c r="K468" s="7"/>
      <c r="L468" s="7"/>
      <c r="M468" s="7"/>
      <c r="N468" s="7"/>
      <c r="O468" s="7"/>
      <c r="P468" s="29" t="str">
        <f t="shared" si="7"/>
        <v/>
      </c>
      <c r="Q468" s="7"/>
      <c r="R468" s="7"/>
    </row>
    <row r="469" spans="1:18" x14ac:dyDescent="0.2">
      <c r="A469" s="60" t="str">
        <f>IF(Meldungen!A473="","",Meldungen!A473)</f>
        <v/>
      </c>
      <c r="B469" s="60" t="str">
        <f>IF(Meldungen!B473="","x",Meldungen!B473)</f>
        <v>x</v>
      </c>
      <c r="C469" s="60" t="str">
        <f>IF(Meldungen!C473="","",Meldungen!C473)</f>
        <v/>
      </c>
      <c r="D469" s="61" t="str">
        <f>IF(Meldungen!G473="","",Meldungen!G473)</f>
        <v/>
      </c>
      <c r="E469" s="67" t="str">
        <f>IF(Meldungen!D473="","",Meldungen!D473)</f>
        <v/>
      </c>
      <c r="F469" s="61" t="str">
        <f>IF(Meldungen!E473="","",Meldungen!E473)</f>
        <v/>
      </c>
      <c r="G469" s="61" t="str">
        <f>IF(Meldungen!F473="","",Meldungen!F473)</f>
        <v/>
      </c>
      <c r="H469" s="61" t="str">
        <f>IF(Meldungen!I473="","",Meldungen!I473)</f>
        <v/>
      </c>
      <c r="I469" s="6" t="str">
        <f>IF(Meldungen!J473="","",Meldungen!J473)</f>
        <v/>
      </c>
      <c r="J469" s="7"/>
      <c r="K469" s="7"/>
      <c r="L469" s="7"/>
      <c r="M469" s="7"/>
      <c r="N469" s="7"/>
      <c r="O469" s="7"/>
      <c r="P469" s="29" t="str">
        <f t="shared" si="7"/>
        <v/>
      </c>
      <c r="Q469" s="7"/>
      <c r="R469" s="7"/>
    </row>
    <row r="470" spans="1:18" x14ac:dyDescent="0.2">
      <c r="A470" s="60" t="str">
        <f>IF(Meldungen!A474="","",Meldungen!A474)</f>
        <v/>
      </c>
      <c r="B470" s="60" t="str">
        <f>IF(Meldungen!B474="","x",Meldungen!B474)</f>
        <v>x</v>
      </c>
      <c r="C470" s="60" t="str">
        <f>IF(Meldungen!C474="","",Meldungen!C474)</f>
        <v/>
      </c>
      <c r="D470" s="61" t="str">
        <f>IF(Meldungen!G474="","",Meldungen!G474)</f>
        <v/>
      </c>
      <c r="E470" s="67" t="str">
        <f>IF(Meldungen!D474="","",Meldungen!D474)</f>
        <v/>
      </c>
      <c r="F470" s="61" t="str">
        <f>IF(Meldungen!E474="","",Meldungen!E474)</f>
        <v/>
      </c>
      <c r="G470" s="61" t="str">
        <f>IF(Meldungen!F474="","",Meldungen!F474)</f>
        <v/>
      </c>
      <c r="H470" s="61" t="str">
        <f>IF(Meldungen!I474="","",Meldungen!I474)</f>
        <v/>
      </c>
      <c r="I470" s="6" t="str">
        <f>IF(Meldungen!J474="","",Meldungen!J474)</f>
        <v/>
      </c>
      <c r="J470" s="7"/>
      <c r="K470" s="7"/>
      <c r="L470" s="7"/>
      <c r="M470" s="7"/>
      <c r="N470" s="7"/>
      <c r="O470" s="7"/>
      <c r="P470" s="29" t="str">
        <f t="shared" si="7"/>
        <v/>
      </c>
      <c r="Q470" s="7"/>
      <c r="R470" s="7"/>
    </row>
    <row r="471" spans="1:18" x14ac:dyDescent="0.2">
      <c r="A471" s="60" t="str">
        <f>IF(Meldungen!A475="","",Meldungen!A475)</f>
        <v/>
      </c>
      <c r="B471" s="60" t="str">
        <f>IF(Meldungen!B475="","x",Meldungen!B475)</f>
        <v>x</v>
      </c>
      <c r="C471" s="60" t="str">
        <f>IF(Meldungen!C475="","",Meldungen!C475)</f>
        <v/>
      </c>
      <c r="D471" s="61" t="str">
        <f>IF(Meldungen!G475="","",Meldungen!G475)</f>
        <v/>
      </c>
      <c r="E471" s="67" t="str">
        <f>IF(Meldungen!D475="","",Meldungen!D475)</f>
        <v/>
      </c>
      <c r="F471" s="61" t="str">
        <f>IF(Meldungen!E475="","",Meldungen!E475)</f>
        <v/>
      </c>
      <c r="G471" s="61" t="str">
        <f>IF(Meldungen!F475="","",Meldungen!F475)</f>
        <v/>
      </c>
      <c r="H471" s="61" t="str">
        <f>IF(Meldungen!I475="","",Meldungen!I475)</f>
        <v/>
      </c>
      <c r="I471" s="6" t="str">
        <f>IF(Meldungen!J475="","",Meldungen!J475)</f>
        <v/>
      </c>
      <c r="J471" s="7"/>
      <c r="K471" s="7"/>
      <c r="L471" s="7"/>
      <c r="M471" s="7"/>
      <c r="N471" s="7"/>
      <c r="O471" s="7"/>
      <c r="P471" s="29" t="str">
        <f t="shared" si="7"/>
        <v/>
      </c>
      <c r="Q471" s="7"/>
      <c r="R471" s="7"/>
    </row>
    <row r="472" spans="1:18" x14ac:dyDescent="0.2">
      <c r="A472" s="60" t="str">
        <f>IF(Meldungen!A476="","",Meldungen!A476)</f>
        <v/>
      </c>
      <c r="B472" s="60" t="str">
        <f>IF(Meldungen!B476="","x",Meldungen!B476)</f>
        <v>x</v>
      </c>
      <c r="C472" s="60" t="str">
        <f>IF(Meldungen!C476="","",Meldungen!C476)</f>
        <v/>
      </c>
      <c r="D472" s="61" t="str">
        <f>IF(Meldungen!G476="","",Meldungen!G476)</f>
        <v/>
      </c>
      <c r="E472" s="67" t="str">
        <f>IF(Meldungen!D476="","",Meldungen!D476)</f>
        <v/>
      </c>
      <c r="F472" s="61" t="str">
        <f>IF(Meldungen!E476="","",Meldungen!E476)</f>
        <v/>
      </c>
      <c r="G472" s="61" t="str">
        <f>IF(Meldungen!F476="","",Meldungen!F476)</f>
        <v/>
      </c>
      <c r="H472" s="61" t="str">
        <f>IF(Meldungen!I476="","",Meldungen!I476)</f>
        <v/>
      </c>
      <c r="I472" s="6" t="str">
        <f>IF(Meldungen!J476="","",Meldungen!J476)</f>
        <v/>
      </c>
      <c r="J472" s="7"/>
      <c r="K472" s="7"/>
      <c r="L472" s="7"/>
      <c r="M472" s="7"/>
      <c r="N472" s="7"/>
      <c r="O472" s="7"/>
      <c r="P472" s="29" t="str">
        <f t="shared" si="7"/>
        <v/>
      </c>
      <c r="Q472" s="7"/>
      <c r="R472" s="7"/>
    </row>
    <row r="473" spans="1:18" x14ac:dyDescent="0.2">
      <c r="A473" s="60" t="str">
        <f>IF(Meldungen!A477="","",Meldungen!A477)</f>
        <v/>
      </c>
      <c r="B473" s="60" t="str">
        <f>IF(Meldungen!B477="","x",Meldungen!B477)</f>
        <v>x</v>
      </c>
      <c r="C473" s="60" t="str">
        <f>IF(Meldungen!C477="","",Meldungen!C477)</f>
        <v/>
      </c>
      <c r="D473" s="61" t="str">
        <f>IF(Meldungen!G477="","",Meldungen!G477)</f>
        <v/>
      </c>
      <c r="E473" s="67" t="str">
        <f>IF(Meldungen!D477="","",Meldungen!D477)</f>
        <v/>
      </c>
      <c r="F473" s="61" t="str">
        <f>IF(Meldungen!E477="","",Meldungen!E477)</f>
        <v/>
      </c>
      <c r="G473" s="61" t="str">
        <f>IF(Meldungen!F477="","",Meldungen!F477)</f>
        <v/>
      </c>
      <c r="H473" s="61" t="str">
        <f>IF(Meldungen!I477="","",Meldungen!I477)</f>
        <v/>
      </c>
      <c r="I473" s="6" t="str">
        <f>IF(Meldungen!J477="","",Meldungen!J477)</f>
        <v/>
      </c>
      <c r="J473" s="7"/>
      <c r="K473" s="7"/>
      <c r="L473" s="7"/>
      <c r="M473" s="7"/>
      <c r="N473" s="7"/>
      <c r="O473" s="7"/>
      <c r="P473" s="29" t="str">
        <f t="shared" si="7"/>
        <v/>
      </c>
      <c r="Q473" s="7"/>
      <c r="R473" s="7"/>
    </row>
    <row r="474" spans="1:18" x14ac:dyDescent="0.2">
      <c r="A474" s="60" t="str">
        <f>IF(Meldungen!A478="","",Meldungen!A478)</f>
        <v/>
      </c>
      <c r="B474" s="60" t="str">
        <f>IF(Meldungen!B478="","x",Meldungen!B478)</f>
        <v>x</v>
      </c>
      <c r="C474" s="60" t="str">
        <f>IF(Meldungen!C478="","",Meldungen!C478)</f>
        <v/>
      </c>
      <c r="D474" s="61" t="str">
        <f>IF(Meldungen!G478="","",Meldungen!G478)</f>
        <v/>
      </c>
      <c r="E474" s="67" t="str">
        <f>IF(Meldungen!D478="","",Meldungen!D478)</f>
        <v/>
      </c>
      <c r="F474" s="61" t="str">
        <f>IF(Meldungen!E478="","",Meldungen!E478)</f>
        <v/>
      </c>
      <c r="G474" s="61" t="str">
        <f>IF(Meldungen!F478="","",Meldungen!F478)</f>
        <v/>
      </c>
      <c r="H474" s="61" t="str">
        <f>IF(Meldungen!I478="","",Meldungen!I478)</f>
        <v/>
      </c>
      <c r="I474" s="6" t="str">
        <f>IF(Meldungen!J478="","",Meldungen!J478)</f>
        <v/>
      </c>
      <c r="J474" s="7"/>
      <c r="K474" s="7"/>
      <c r="L474" s="7"/>
      <c r="M474" s="7"/>
      <c r="N474" s="7"/>
      <c r="O474" s="7"/>
      <c r="P474" s="29" t="str">
        <f t="shared" si="7"/>
        <v/>
      </c>
      <c r="Q474" s="7"/>
      <c r="R474" s="7"/>
    </row>
    <row r="475" spans="1:18" x14ac:dyDescent="0.2">
      <c r="A475" s="60" t="str">
        <f>IF(Meldungen!A479="","",Meldungen!A479)</f>
        <v/>
      </c>
      <c r="B475" s="60" t="str">
        <f>IF(Meldungen!B479="","x",Meldungen!B479)</f>
        <v>x</v>
      </c>
      <c r="C475" s="60" t="str">
        <f>IF(Meldungen!C479="","",Meldungen!C479)</f>
        <v/>
      </c>
      <c r="D475" s="61" t="str">
        <f>IF(Meldungen!G479="","",Meldungen!G479)</f>
        <v/>
      </c>
      <c r="E475" s="67" t="str">
        <f>IF(Meldungen!D479="","",Meldungen!D479)</f>
        <v/>
      </c>
      <c r="F475" s="61" t="str">
        <f>IF(Meldungen!E479="","",Meldungen!E479)</f>
        <v/>
      </c>
      <c r="G475" s="61" t="str">
        <f>IF(Meldungen!F479="","",Meldungen!F479)</f>
        <v/>
      </c>
      <c r="H475" s="61" t="str">
        <f>IF(Meldungen!I479="","",Meldungen!I479)</f>
        <v/>
      </c>
      <c r="I475" s="6" t="str">
        <f>IF(Meldungen!J479="","",Meldungen!J479)</f>
        <v/>
      </c>
      <c r="J475" s="7"/>
      <c r="K475" s="7"/>
      <c r="L475" s="7"/>
      <c r="M475" s="7"/>
      <c r="N475" s="7"/>
      <c r="O475" s="7"/>
      <c r="P475" s="29" t="str">
        <f t="shared" si="7"/>
        <v/>
      </c>
      <c r="Q475" s="7"/>
      <c r="R475" s="7"/>
    </row>
    <row r="476" spans="1:18" x14ac:dyDescent="0.2">
      <c r="A476" s="60" t="str">
        <f>IF(Meldungen!A480="","",Meldungen!A480)</f>
        <v/>
      </c>
      <c r="B476" s="60" t="str">
        <f>IF(Meldungen!B480="","x",Meldungen!B480)</f>
        <v>x</v>
      </c>
      <c r="C476" s="60" t="str">
        <f>IF(Meldungen!C480="","",Meldungen!C480)</f>
        <v/>
      </c>
      <c r="D476" s="61" t="str">
        <f>IF(Meldungen!G480="","",Meldungen!G480)</f>
        <v/>
      </c>
      <c r="E476" s="67" t="str">
        <f>IF(Meldungen!D480="","",Meldungen!D480)</f>
        <v/>
      </c>
      <c r="F476" s="61" t="str">
        <f>IF(Meldungen!E480="","",Meldungen!E480)</f>
        <v/>
      </c>
      <c r="G476" s="61" t="str">
        <f>IF(Meldungen!F480="","",Meldungen!F480)</f>
        <v/>
      </c>
      <c r="H476" s="61" t="str">
        <f>IF(Meldungen!I480="","",Meldungen!I480)</f>
        <v/>
      </c>
      <c r="I476" s="6" t="str">
        <f>IF(Meldungen!J480="","",Meldungen!J480)</f>
        <v/>
      </c>
      <c r="J476" s="7"/>
      <c r="K476" s="7"/>
      <c r="L476" s="7"/>
      <c r="M476" s="7"/>
      <c r="N476" s="7"/>
      <c r="O476" s="7"/>
      <c r="P476" s="29" t="str">
        <f t="shared" si="7"/>
        <v/>
      </c>
      <c r="Q476" s="7"/>
      <c r="R476" s="7"/>
    </row>
    <row r="477" spans="1:18" x14ac:dyDescent="0.2">
      <c r="A477" s="60" t="str">
        <f>IF(Meldungen!A481="","",Meldungen!A481)</f>
        <v/>
      </c>
      <c r="B477" s="60" t="str">
        <f>IF(Meldungen!B481="","x",Meldungen!B481)</f>
        <v>x</v>
      </c>
      <c r="C477" s="60" t="str">
        <f>IF(Meldungen!C481="","",Meldungen!C481)</f>
        <v/>
      </c>
      <c r="D477" s="61" t="str">
        <f>IF(Meldungen!G481="","",Meldungen!G481)</f>
        <v/>
      </c>
      <c r="E477" s="67" t="str">
        <f>IF(Meldungen!D481="","",Meldungen!D481)</f>
        <v/>
      </c>
      <c r="F477" s="61" t="str">
        <f>IF(Meldungen!E481="","",Meldungen!E481)</f>
        <v/>
      </c>
      <c r="G477" s="61" t="str">
        <f>IF(Meldungen!F481="","",Meldungen!F481)</f>
        <v/>
      </c>
      <c r="H477" s="61" t="str">
        <f>IF(Meldungen!I481="","",Meldungen!I481)</f>
        <v/>
      </c>
      <c r="I477" s="6" t="str">
        <f>IF(Meldungen!J481="","",Meldungen!J481)</f>
        <v/>
      </c>
      <c r="J477" s="7"/>
      <c r="K477" s="7"/>
      <c r="L477" s="7"/>
      <c r="M477" s="7"/>
      <c r="N477" s="7"/>
      <c r="O477" s="7"/>
      <c r="P477" s="29" t="str">
        <f t="shared" si="7"/>
        <v/>
      </c>
      <c r="Q477" s="7"/>
      <c r="R477" s="7"/>
    </row>
    <row r="478" spans="1:18" x14ac:dyDescent="0.2">
      <c r="A478" s="60" t="str">
        <f>IF(Meldungen!A482="","",Meldungen!A482)</f>
        <v/>
      </c>
      <c r="B478" s="60" t="str">
        <f>IF(Meldungen!B482="","x",Meldungen!B482)</f>
        <v>x</v>
      </c>
      <c r="C478" s="60" t="str">
        <f>IF(Meldungen!C482="","",Meldungen!C482)</f>
        <v/>
      </c>
      <c r="D478" s="61" t="str">
        <f>IF(Meldungen!G482="","",Meldungen!G482)</f>
        <v/>
      </c>
      <c r="E478" s="67" t="str">
        <f>IF(Meldungen!D482="","",Meldungen!D482)</f>
        <v/>
      </c>
      <c r="F478" s="61" t="str">
        <f>IF(Meldungen!E482="","",Meldungen!E482)</f>
        <v/>
      </c>
      <c r="G478" s="61" t="str">
        <f>IF(Meldungen!F482="","",Meldungen!F482)</f>
        <v/>
      </c>
      <c r="H478" s="61" t="str">
        <f>IF(Meldungen!I482="","",Meldungen!I482)</f>
        <v/>
      </c>
      <c r="I478" s="6" t="str">
        <f>IF(Meldungen!J482="","",Meldungen!J482)</f>
        <v/>
      </c>
      <c r="J478" s="7"/>
      <c r="K478" s="7"/>
      <c r="L478" s="7"/>
      <c r="M478" s="7"/>
      <c r="N478" s="7"/>
      <c r="O478" s="7"/>
      <c r="P478" s="29" t="str">
        <f t="shared" si="7"/>
        <v/>
      </c>
      <c r="Q478" s="7"/>
      <c r="R478" s="7"/>
    </row>
    <row r="479" spans="1:18" x14ac:dyDescent="0.2">
      <c r="A479" s="60" t="str">
        <f>IF(Meldungen!A483="","",Meldungen!A483)</f>
        <v/>
      </c>
      <c r="B479" s="60" t="str">
        <f>IF(Meldungen!B483="","x",Meldungen!B483)</f>
        <v>x</v>
      </c>
      <c r="C479" s="60" t="str">
        <f>IF(Meldungen!C483="","",Meldungen!C483)</f>
        <v/>
      </c>
      <c r="D479" s="61" t="str">
        <f>IF(Meldungen!G483="","",Meldungen!G483)</f>
        <v/>
      </c>
      <c r="E479" s="67" t="str">
        <f>IF(Meldungen!D483="","",Meldungen!D483)</f>
        <v/>
      </c>
      <c r="F479" s="61" t="str">
        <f>IF(Meldungen!E483="","",Meldungen!E483)</f>
        <v/>
      </c>
      <c r="G479" s="61" t="str">
        <f>IF(Meldungen!F483="","",Meldungen!F483)</f>
        <v/>
      </c>
      <c r="H479" s="61" t="str">
        <f>IF(Meldungen!I483="","",Meldungen!I483)</f>
        <v/>
      </c>
      <c r="I479" s="6" t="str">
        <f>IF(Meldungen!J483="","",Meldungen!J483)</f>
        <v/>
      </c>
      <c r="J479" s="7"/>
      <c r="K479" s="7"/>
      <c r="L479" s="7"/>
      <c r="M479" s="7"/>
      <c r="N479" s="7"/>
      <c r="O479" s="7"/>
      <c r="P479" s="29" t="str">
        <f t="shared" si="7"/>
        <v/>
      </c>
      <c r="Q479" s="7"/>
      <c r="R479" s="7"/>
    </row>
    <row r="480" spans="1:18" x14ac:dyDescent="0.2">
      <c r="A480" s="60" t="str">
        <f>IF(Meldungen!A484="","",Meldungen!A484)</f>
        <v/>
      </c>
      <c r="B480" s="60" t="str">
        <f>IF(Meldungen!B484="","x",Meldungen!B484)</f>
        <v>x</v>
      </c>
      <c r="C480" s="60" t="str">
        <f>IF(Meldungen!C484="","",Meldungen!C484)</f>
        <v/>
      </c>
      <c r="D480" s="61" t="str">
        <f>IF(Meldungen!G484="","",Meldungen!G484)</f>
        <v/>
      </c>
      <c r="E480" s="67" t="str">
        <f>IF(Meldungen!D484="","",Meldungen!D484)</f>
        <v/>
      </c>
      <c r="F480" s="61" t="str">
        <f>IF(Meldungen!E484="","",Meldungen!E484)</f>
        <v/>
      </c>
      <c r="G480" s="61" t="str">
        <f>IF(Meldungen!F484="","",Meldungen!F484)</f>
        <v/>
      </c>
      <c r="H480" s="61" t="str">
        <f>IF(Meldungen!I484="","",Meldungen!I484)</f>
        <v/>
      </c>
      <c r="I480" s="6" t="str">
        <f>IF(Meldungen!J484="","",Meldungen!J484)</f>
        <v/>
      </c>
      <c r="J480" s="7"/>
      <c r="K480" s="7"/>
      <c r="L480" s="7"/>
      <c r="M480" s="7"/>
      <c r="N480" s="7"/>
      <c r="O480" s="7"/>
      <c r="P480" s="29" t="str">
        <f t="shared" si="7"/>
        <v/>
      </c>
      <c r="Q480" s="7"/>
      <c r="R480" s="7"/>
    </row>
    <row r="481" spans="1:18" x14ac:dyDescent="0.2">
      <c r="A481" s="60" t="str">
        <f>IF(Meldungen!A485="","",Meldungen!A485)</f>
        <v/>
      </c>
      <c r="B481" s="60" t="str">
        <f>IF(Meldungen!B485="","x",Meldungen!B485)</f>
        <v>x</v>
      </c>
      <c r="C481" s="60" t="str">
        <f>IF(Meldungen!C485="","",Meldungen!C485)</f>
        <v/>
      </c>
      <c r="D481" s="61" t="str">
        <f>IF(Meldungen!G485="","",Meldungen!G485)</f>
        <v/>
      </c>
      <c r="E481" s="67" t="str">
        <f>IF(Meldungen!D485="","",Meldungen!D485)</f>
        <v/>
      </c>
      <c r="F481" s="61" t="str">
        <f>IF(Meldungen!E485="","",Meldungen!E485)</f>
        <v/>
      </c>
      <c r="G481" s="61" t="str">
        <f>IF(Meldungen!F485="","",Meldungen!F485)</f>
        <v/>
      </c>
      <c r="H481" s="61" t="str">
        <f>IF(Meldungen!I485="","",Meldungen!I485)</f>
        <v/>
      </c>
      <c r="I481" s="6" t="str">
        <f>IF(Meldungen!J485="","",Meldungen!J485)</f>
        <v/>
      </c>
      <c r="J481" s="7"/>
      <c r="K481" s="7"/>
      <c r="L481" s="7"/>
      <c r="M481" s="7"/>
      <c r="N481" s="7"/>
      <c r="O481" s="7"/>
      <c r="P481" s="29" t="str">
        <f t="shared" si="7"/>
        <v/>
      </c>
      <c r="Q481" s="7"/>
      <c r="R481" s="7"/>
    </row>
    <row r="482" spans="1:18" x14ac:dyDescent="0.2">
      <c r="A482" s="60" t="str">
        <f>IF(Meldungen!A486="","",Meldungen!A486)</f>
        <v/>
      </c>
      <c r="B482" s="60" t="str">
        <f>IF(Meldungen!B486="","x",Meldungen!B486)</f>
        <v>x</v>
      </c>
      <c r="C482" s="60" t="str">
        <f>IF(Meldungen!C486="","",Meldungen!C486)</f>
        <v/>
      </c>
      <c r="D482" s="61" t="str">
        <f>IF(Meldungen!G486="","",Meldungen!G486)</f>
        <v/>
      </c>
      <c r="E482" s="67" t="str">
        <f>IF(Meldungen!D486="","",Meldungen!D486)</f>
        <v/>
      </c>
      <c r="F482" s="61" t="str">
        <f>IF(Meldungen!E486="","",Meldungen!E486)</f>
        <v/>
      </c>
      <c r="G482" s="61" t="str">
        <f>IF(Meldungen!F486="","",Meldungen!F486)</f>
        <v/>
      </c>
      <c r="H482" s="61" t="str">
        <f>IF(Meldungen!I486="","",Meldungen!I486)</f>
        <v/>
      </c>
      <c r="I482" s="6" t="str">
        <f>IF(Meldungen!J486="","",Meldungen!J486)</f>
        <v/>
      </c>
      <c r="J482" s="7"/>
      <c r="K482" s="7"/>
      <c r="L482" s="7"/>
      <c r="M482" s="7"/>
      <c r="N482" s="7"/>
      <c r="O482" s="7"/>
      <c r="P482" s="29" t="str">
        <f t="shared" si="7"/>
        <v/>
      </c>
      <c r="Q482" s="7"/>
      <c r="R482" s="7"/>
    </row>
    <row r="483" spans="1:18" x14ac:dyDescent="0.2">
      <c r="A483" s="60" t="str">
        <f>IF(Meldungen!A487="","",Meldungen!A487)</f>
        <v/>
      </c>
      <c r="B483" s="60" t="str">
        <f>IF(Meldungen!B487="","x",Meldungen!B487)</f>
        <v>x</v>
      </c>
      <c r="C483" s="60" t="str">
        <f>IF(Meldungen!C487="","",Meldungen!C487)</f>
        <v/>
      </c>
      <c r="D483" s="61" t="str">
        <f>IF(Meldungen!G487="","",Meldungen!G487)</f>
        <v/>
      </c>
      <c r="E483" s="67" t="str">
        <f>IF(Meldungen!D487="","",Meldungen!D487)</f>
        <v/>
      </c>
      <c r="F483" s="61" t="str">
        <f>IF(Meldungen!E487="","",Meldungen!E487)</f>
        <v/>
      </c>
      <c r="G483" s="61" t="str">
        <f>IF(Meldungen!F487="","",Meldungen!F487)</f>
        <v/>
      </c>
      <c r="H483" s="61" t="str">
        <f>IF(Meldungen!I487="","",Meldungen!I487)</f>
        <v/>
      </c>
      <c r="I483" s="6" t="str">
        <f>IF(Meldungen!J487="","",Meldungen!J487)</f>
        <v/>
      </c>
      <c r="J483" s="7"/>
      <c r="K483" s="7"/>
      <c r="L483" s="7"/>
      <c r="M483" s="7"/>
      <c r="N483" s="7"/>
      <c r="O483" s="7"/>
      <c r="P483" s="29" t="str">
        <f t="shared" si="7"/>
        <v/>
      </c>
      <c r="Q483" s="7"/>
      <c r="R483" s="7"/>
    </row>
    <row r="484" spans="1:18" x14ac:dyDescent="0.2">
      <c r="A484" s="60" t="str">
        <f>IF(Meldungen!A488="","",Meldungen!A488)</f>
        <v/>
      </c>
      <c r="B484" s="60" t="str">
        <f>IF(Meldungen!B488="","x",Meldungen!B488)</f>
        <v>x</v>
      </c>
      <c r="C484" s="60" t="str">
        <f>IF(Meldungen!C488="","",Meldungen!C488)</f>
        <v/>
      </c>
      <c r="D484" s="61" t="str">
        <f>IF(Meldungen!G488="","",Meldungen!G488)</f>
        <v/>
      </c>
      <c r="E484" s="67" t="str">
        <f>IF(Meldungen!D488="","",Meldungen!D488)</f>
        <v/>
      </c>
      <c r="F484" s="61" t="str">
        <f>IF(Meldungen!E488="","",Meldungen!E488)</f>
        <v/>
      </c>
      <c r="G484" s="61" t="str">
        <f>IF(Meldungen!F488="","",Meldungen!F488)</f>
        <v/>
      </c>
      <c r="H484" s="61" t="str">
        <f>IF(Meldungen!I488="","",Meldungen!I488)</f>
        <v/>
      </c>
      <c r="I484" s="6" t="str">
        <f>IF(Meldungen!J488="","",Meldungen!J488)</f>
        <v/>
      </c>
      <c r="J484" s="7"/>
      <c r="K484" s="7"/>
      <c r="L484" s="7"/>
      <c r="M484" s="7"/>
      <c r="N484" s="7"/>
      <c r="O484" s="7"/>
      <c r="P484" s="29" t="str">
        <f t="shared" si="7"/>
        <v/>
      </c>
      <c r="Q484" s="7"/>
      <c r="R484" s="7"/>
    </row>
    <row r="485" spans="1:18" x14ac:dyDescent="0.2">
      <c r="A485" s="60" t="str">
        <f>IF(Meldungen!A489="","",Meldungen!A489)</f>
        <v/>
      </c>
      <c r="B485" s="60" t="str">
        <f>IF(Meldungen!B489="","x",Meldungen!B489)</f>
        <v>x</v>
      </c>
      <c r="C485" s="60" t="str">
        <f>IF(Meldungen!C489="","",Meldungen!C489)</f>
        <v/>
      </c>
      <c r="D485" s="61" t="str">
        <f>IF(Meldungen!G489="","",Meldungen!G489)</f>
        <v/>
      </c>
      <c r="E485" s="67" t="str">
        <f>IF(Meldungen!D489="","",Meldungen!D489)</f>
        <v/>
      </c>
      <c r="F485" s="61" t="str">
        <f>IF(Meldungen!E489="","",Meldungen!E489)</f>
        <v/>
      </c>
      <c r="G485" s="61" t="str">
        <f>IF(Meldungen!F489="","",Meldungen!F489)</f>
        <v/>
      </c>
      <c r="H485" s="61" t="str">
        <f>IF(Meldungen!I489="","",Meldungen!I489)</f>
        <v/>
      </c>
      <c r="I485" s="6" t="str">
        <f>IF(Meldungen!J489="","",Meldungen!J489)</f>
        <v/>
      </c>
      <c r="J485" s="7"/>
      <c r="K485" s="7"/>
      <c r="L485" s="7"/>
      <c r="M485" s="7"/>
      <c r="N485" s="7"/>
      <c r="O485" s="7"/>
      <c r="P485" s="29" t="str">
        <f t="shared" si="7"/>
        <v/>
      </c>
      <c r="Q485" s="7"/>
      <c r="R485" s="7"/>
    </row>
    <row r="486" spans="1:18" x14ac:dyDescent="0.2">
      <c r="A486" s="60" t="str">
        <f>IF(Meldungen!A490="","",Meldungen!A490)</f>
        <v/>
      </c>
      <c r="B486" s="60" t="str">
        <f>IF(Meldungen!B490="","x",Meldungen!B490)</f>
        <v>x</v>
      </c>
      <c r="C486" s="60" t="str">
        <f>IF(Meldungen!C490="","",Meldungen!C490)</f>
        <v/>
      </c>
      <c r="D486" s="61" t="str">
        <f>IF(Meldungen!G490="","",Meldungen!G490)</f>
        <v/>
      </c>
      <c r="E486" s="67" t="str">
        <f>IF(Meldungen!D490="","",Meldungen!D490)</f>
        <v/>
      </c>
      <c r="F486" s="61" t="str">
        <f>IF(Meldungen!E490="","",Meldungen!E490)</f>
        <v/>
      </c>
      <c r="G486" s="61" t="str">
        <f>IF(Meldungen!F490="","",Meldungen!F490)</f>
        <v/>
      </c>
      <c r="H486" s="61" t="str">
        <f>IF(Meldungen!I490="","",Meldungen!I490)</f>
        <v/>
      </c>
      <c r="I486" s="6" t="str">
        <f>IF(Meldungen!J490="","",Meldungen!J490)</f>
        <v/>
      </c>
      <c r="J486" s="7"/>
      <c r="K486" s="7"/>
      <c r="L486" s="7"/>
      <c r="M486" s="7"/>
      <c r="N486" s="7"/>
      <c r="O486" s="7"/>
      <c r="P486" s="29" t="str">
        <f t="shared" si="7"/>
        <v/>
      </c>
      <c r="Q486" s="7"/>
      <c r="R486" s="7"/>
    </row>
    <row r="487" spans="1:18" x14ac:dyDescent="0.2">
      <c r="A487" s="60" t="str">
        <f>IF(Meldungen!A491="","",Meldungen!A491)</f>
        <v/>
      </c>
      <c r="B487" s="60" t="str">
        <f>IF(Meldungen!B491="","x",Meldungen!B491)</f>
        <v>x</v>
      </c>
      <c r="C487" s="60" t="str">
        <f>IF(Meldungen!C491="","",Meldungen!C491)</f>
        <v/>
      </c>
      <c r="D487" s="61" t="str">
        <f>IF(Meldungen!G491="","",Meldungen!G491)</f>
        <v/>
      </c>
      <c r="E487" s="67" t="str">
        <f>IF(Meldungen!D491="","",Meldungen!D491)</f>
        <v/>
      </c>
      <c r="F487" s="61" t="str">
        <f>IF(Meldungen!E491="","",Meldungen!E491)</f>
        <v/>
      </c>
      <c r="G487" s="61" t="str">
        <f>IF(Meldungen!F491="","",Meldungen!F491)</f>
        <v/>
      </c>
      <c r="H487" s="61" t="str">
        <f>IF(Meldungen!I491="","",Meldungen!I491)</f>
        <v/>
      </c>
      <c r="I487" s="6" t="str">
        <f>IF(Meldungen!J491="","",Meldungen!J491)</f>
        <v/>
      </c>
      <c r="J487" s="7"/>
      <c r="K487" s="7"/>
      <c r="L487" s="7"/>
      <c r="M487" s="7"/>
      <c r="N487" s="7"/>
      <c r="O487" s="7"/>
      <c r="P487" s="29" t="str">
        <f t="shared" si="7"/>
        <v/>
      </c>
      <c r="Q487" s="7"/>
      <c r="R487" s="7"/>
    </row>
    <row r="488" spans="1:18" x14ac:dyDescent="0.2">
      <c r="A488" s="60" t="str">
        <f>IF(Meldungen!A492="","",Meldungen!A492)</f>
        <v/>
      </c>
      <c r="B488" s="60" t="str">
        <f>IF(Meldungen!B492="","x",Meldungen!B492)</f>
        <v>x</v>
      </c>
      <c r="C488" s="60" t="str">
        <f>IF(Meldungen!C492="","",Meldungen!C492)</f>
        <v/>
      </c>
      <c r="D488" s="61" t="str">
        <f>IF(Meldungen!G492="","",Meldungen!G492)</f>
        <v/>
      </c>
      <c r="E488" s="67" t="str">
        <f>IF(Meldungen!D492="","",Meldungen!D492)</f>
        <v/>
      </c>
      <c r="F488" s="61" t="str">
        <f>IF(Meldungen!E492="","",Meldungen!E492)</f>
        <v/>
      </c>
      <c r="G488" s="61" t="str">
        <f>IF(Meldungen!F492="","",Meldungen!F492)</f>
        <v/>
      </c>
      <c r="H488" s="61" t="str">
        <f>IF(Meldungen!I492="","",Meldungen!I492)</f>
        <v/>
      </c>
      <c r="I488" s="6" t="str">
        <f>IF(Meldungen!J492="","",Meldungen!J492)</f>
        <v/>
      </c>
      <c r="J488" s="7"/>
      <c r="K488" s="7"/>
      <c r="L488" s="7"/>
      <c r="M488" s="7"/>
      <c r="N488" s="7"/>
      <c r="O488" s="7"/>
      <c r="P488" s="29" t="str">
        <f t="shared" si="7"/>
        <v/>
      </c>
      <c r="Q488" s="7"/>
      <c r="R488" s="7"/>
    </row>
    <row r="489" spans="1:18" x14ac:dyDescent="0.2">
      <c r="A489" s="60" t="str">
        <f>IF(Meldungen!A493="","",Meldungen!A493)</f>
        <v/>
      </c>
      <c r="B489" s="60" t="str">
        <f>IF(Meldungen!B493="","x",Meldungen!B493)</f>
        <v>x</v>
      </c>
      <c r="C489" s="60" t="str">
        <f>IF(Meldungen!C493="","",Meldungen!C493)</f>
        <v/>
      </c>
      <c r="D489" s="61" t="str">
        <f>IF(Meldungen!G493="","",Meldungen!G493)</f>
        <v/>
      </c>
      <c r="E489" s="67" t="str">
        <f>IF(Meldungen!D493="","",Meldungen!D493)</f>
        <v/>
      </c>
      <c r="F489" s="61" t="str">
        <f>IF(Meldungen!E493="","",Meldungen!E493)</f>
        <v/>
      </c>
      <c r="G489" s="61" t="str">
        <f>IF(Meldungen!F493="","",Meldungen!F493)</f>
        <v/>
      </c>
      <c r="H489" s="61" t="str">
        <f>IF(Meldungen!I493="","",Meldungen!I493)</f>
        <v/>
      </c>
      <c r="I489" s="6" t="str">
        <f>IF(Meldungen!J493="","",Meldungen!J493)</f>
        <v/>
      </c>
      <c r="J489" s="7"/>
      <c r="K489" s="7"/>
      <c r="L489" s="7"/>
      <c r="M489" s="7"/>
      <c r="N489" s="7"/>
      <c r="O489" s="7"/>
      <c r="P489" s="29" t="str">
        <f t="shared" si="7"/>
        <v/>
      </c>
      <c r="Q489" s="7"/>
      <c r="R489" s="7"/>
    </row>
    <row r="490" spans="1:18" x14ac:dyDescent="0.2">
      <c r="A490" s="60" t="str">
        <f>IF(Meldungen!A494="","",Meldungen!A494)</f>
        <v/>
      </c>
      <c r="B490" s="60" t="str">
        <f>IF(Meldungen!B494="","x",Meldungen!B494)</f>
        <v>x</v>
      </c>
      <c r="C490" s="60" t="str">
        <f>IF(Meldungen!C494="","",Meldungen!C494)</f>
        <v/>
      </c>
      <c r="D490" s="61" t="str">
        <f>IF(Meldungen!G494="","",Meldungen!G494)</f>
        <v/>
      </c>
      <c r="E490" s="67" t="str">
        <f>IF(Meldungen!D494="","",Meldungen!D494)</f>
        <v/>
      </c>
      <c r="F490" s="61" t="str">
        <f>IF(Meldungen!E494="","",Meldungen!E494)</f>
        <v/>
      </c>
      <c r="G490" s="61" t="str">
        <f>IF(Meldungen!F494="","",Meldungen!F494)</f>
        <v/>
      </c>
      <c r="H490" s="61" t="str">
        <f>IF(Meldungen!I494="","",Meldungen!I494)</f>
        <v/>
      </c>
      <c r="I490" s="6" t="str">
        <f>IF(Meldungen!J494="","",Meldungen!J494)</f>
        <v/>
      </c>
      <c r="J490" s="7"/>
      <c r="K490" s="7"/>
      <c r="L490" s="7"/>
      <c r="M490" s="7"/>
      <c r="N490" s="7"/>
      <c r="O490" s="7"/>
      <c r="P490" s="29" t="str">
        <f t="shared" si="7"/>
        <v/>
      </c>
      <c r="Q490" s="7"/>
      <c r="R490" s="7"/>
    </row>
    <row r="491" spans="1:18" x14ac:dyDescent="0.2">
      <c r="A491" s="60" t="str">
        <f>IF(Meldungen!A495="","",Meldungen!A495)</f>
        <v/>
      </c>
      <c r="B491" s="60" t="str">
        <f>IF(Meldungen!B495="","x",Meldungen!B495)</f>
        <v>x</v>
      </c>
      <c r="C491" s="60" t="str">
        <f>IF(Meldungen!C495="","",Meldungen!C495)</f>
        <v/>
      </c>
      <c r="D491" s="61" t="str">
        <f>IF(Meldungen!G495="","",Meldungen!G495)</f>
        <v/>
      </c>
      <c r="E491" s="67" t="str">
        <f>IF(Meldungen!D495="","",Meldungen!D495)</f>
        <v/>
      </c>
      <c r="F491" s="61" t="str">
        <f>IF(Meldungen!E495="","",Meldungen!E495)</f>
        <v/>
      </c>
      <c r="G491" s="61" t="str">
        <f>IF(Meldungen!F495="","",Meldungen!F495)</f>
        <v/>
      </c>
      <c r="H491" s="61" t="str">
        <f>IF(Meldungen!I495="","",Meldungen!I495)</f>
        <v/>
      </c>
      <c r="I491" s="6" t="str">
        <f>IF(Meldungen!J495="","",Meldungen!J495)</f>
        <v/>
      </c>
      <c r="J491" s="7"/>
      <c r="K491" s="7"/>
      <c r="L491" s="7"/>
      <c r="M491" s="7"/>
      <c r="N491" s="7"/>
      <c r="O491" s="7"/>
      <c r="P491" s="29" t="str">
        <f t="shared" si="7"/>
        <v/>
      </c>
      <c r="Q491" s="7"/>
      <c r="R491" s="7"/>
    </row>
    <row r="492" spans="1:18" x14ac:dyDescent="0.2">
      <c r="A492" s="60" t="str">
        <f>IF(Meldungen!A496="","",Meldungen!A496)</f>
        <v/>
      </c>
      <c r="B492" s="60" t="str">
        <f>IF(Meldungen!B496="","x",Meldungen!B496)</f>
        <v>x</v>
      </c>
      <c r="C492" s="60" t="str">
        <f>IF(Meldungen!C496="","",Meldungen!C496)</f>
        <v/>
      </c>
      <c r="D492" s="61" t="str">
        <f>IF(Meldungen!G496="","",Meldungen!G496)</f>
        <v/>
      </c>
      <c r="E492" s="67" t="str">
        <f>IF(Meldungen!D496="","",Meldungen!D496)</f>
        <v/>
      </c>
      <c r="F492" s="61" t="str">
        <f>IF(Meldungen!E496="","",Meldungen!E496)</f>
        <v/>
      </c>
      <c r="G492" s="61" t="str">
        <f>IF(Meldungen!F496="","",Meldungen!F496)</f>
        <v/>
      </c>
      <c r="H492" s="61" t="str">
        <f>IF(Meldungen!I496="","",Meldungen!I496)</f>
        <v/>
      </c>
      <c r="I492" s="6" t="str">
        <f>IF(Meldungen!J496="","",Meldungen!J496)</f>
        <v/>
      </c>
      <c r="J492" s="7"/>
      <c r="K492" s="7"/>
      <c r="L492" s="7"/>
      <c r="M492" s="7"/>
      <c r="N492" s="7"/>
      <c r="O492" s="7"/>
      <c r="P492" s="29" t="str">
        <f t="shared" si="7"/>
        <v/>
      </c>
      <c r="Q492" s="7"/>
      <c r="R492" s="7"/>
    </row>
    <row r="493" spans="1:18" x14ac:dyDescent="0.2">
      <c r="A493" s="60" t="str">
        <f>IF(Meldungen!A497="","",Meldungen!A497)</f>
        <v/>
      </c>
      <c r="B493" s="60" t="str">
        <f>IF(Meldungen!B497="","x",Meldungen!B497)</f>
        <v>x</v>
      </c>
      <c r="C493" s="60" t="str">
        <f>IF(Meldungen!C497="","",Meldungen!C497)</f>
        <v/>
      </c>
      <c r="D493" s="61" t="str">
        <f>IF(Meldungen!G497="","",Meldungen!G497)</f>
        <v/>
      </c>
      <c r="E493" s="67" t="str">
        <f>IF(Meldungen!D497="","",Meldungen!D497)</f>
        <v/>
      </c>
      <c r="F493" s="61" t="str">
        <f>IF(Meldungen!E497="","",Meldungen!E497)</f>
        <v/>
      </c>
      <c r="G493" s="61" t="str">
        <f>IF(Meldungen!F497="","",Meldungen!F497)</f>
        <v/>
      </c>
      <c r="H493" s="61" t="str">
        <f>IF(Meldungen!I497="","",Meldungen!I497)</f>
        <v/>
      </c>
      <c r="I493" s="6" t="str">
        <f>IF(Meldungen!J497="","",Meldungen!J497)</f>
        <v/>
      </c>
      <c r="J493" s="7"/>
      <c r="K493" s="7"/>
      <c r="L493" s="7"/>
      <c r="M493" s="7"/>
      <c r="N493" s="7"/>
      <c r="O493" s="7"/>
      <c r="P493" s="29" t="str">
        <f t="shared" si="7"/>
        <v/>
      </c>
      <c r="Q493" s="7"/>
      <c r="R493" s="7"/>
    </row>
    <row r="494" spans="1:18" x14ac:dyDescent="0.2">
      <c r="A494" s="60" t="str">
        <f>IF(Meldungen!A498="","",Meldungen!A498)</f>
        <v/>
      </c>
      <c r="B494" s="60" t="str">
        <f>IF(Meldungen!B498="","x",Meldungen!B498)</f>
        <v>x</v>
      </c>
      <c r="C494" s="60" t="str">
        <f>IF(Meldungen!C498="","",Meldungen!C498)</f>
        <v/>
      </c>
      <c r="D494" s="61" t="str">
        <f>IF(Meldungen!G498="","",Meldungen!G498)</f>
        <v/>
      </c>
      <c r="E494" s="67" t="str">
        <f>IF(Meldungen!D498="","",Meldungen!D498)</f>
        <v/>
      </c>
      <c r="F494" s="61" t="str">
        <f>IF(Meldungen!E498="","",Meldungen!E498)</f>
        <v/>
      </c>
      <c r="G494" s="61" t="str">
        <f>IF(Meldungen!F498="","",Meldungen!F498)</f>
        <v/>
      </c>
      <c r="H494" s="61" t="str">
        <f>IF(Meldungen!I498="","",Meldungen!I498)</f>
        <v/>
      </c>
      <c r="I494" s="6" t="str">
        <f>IF(Meldungen!J498="","",Meldungen!J498)</f>
        <v/>
      </c>
      <c r="J494" s="7"/>
      <c r="K494" s="7"/>
      <c r="L494" s="7"/>
      <c r="M494" s="7"/>
      <c r="N494" s="7"/>
      <c r="O494" s="7"/>
      <c r="P494" s="29" t="str">
        <f t="shared" si="7"/>
        <v/>
      </c>
      <c r="Q494" s="7"/>
      <c r="R494" s="7"/>
    </row>
    <row r="495" spans="1:18" x14ac:dyDescent="0.2">
      <c r="A495" s="60" t="str">
        <f>IF(Meldungen!A499="","",Meldungen!A499)</f>
        <v/>
      </c>
      <c r="B495" s="60" t="str">
        <f>IF(Meldungen!B499="","x",Meldungen!B499)</f>
        <v>x</v>
      </c>
      <c r="C495" s="60" t="str">
        <f>IF(Meldungen!C499="","",Meldungen!C499)</f>
        <v/>
      </c>
      <c r="D495" s="61" t="str">
        <f>IF(Meldungen!G499="","",Meldungen!G499)</f>
        <v/>
      </c>
      <c r="E495" s="67" t="str">
        <f>IF(Meldungen!D499="","",Meldungen!D499)</f>
        <v/>
      </c>
      <c r="F495" s="61" t="str">
        <f>IF(Meldungen!E499="","",Meldungen!E499)</f>
        <v/>
      </c>
      <c r="G495" s="61" t="str">
        <f>IF(Meldungen!F499="","",Meldungen!F499)</f>
        <v/>
      </c>
      <c r="H495" s="61" t="str">
        <f>IF(Meldungen!I499="","",Meldungen!I499)</f>
        <v/>
      </c>
      <c r="I495" s="6" t="str">
        <f>IF(Meldungen!J499="","",Meldungen!J499)</f>
        <v/>
      </c>
      <c r="J495" s="7"/>
      <c r="K495" s="7"/>
      <c r="L495" s="7"/>
      <c r="M495" s="7"/>
      <c r="N495" s="7"/>
      <c r="O495" s="7"/>
      <c r="P495" s="29" t="str">
        <f t="shared" si="7"/>
        <v/>
      </c>
      <c r="Q495" s="7"/>
      <c r="R495" s="7"/>
    </row>
    <row r="496" spans="1:18" x14ac:dyDescent="0.2">
      <c r="A496" s="60" t="str">
        <f>IF(Meldungen!A500="","",Meldungen!A500)</f>
        <v/>
      </c>
      <c r="B496" s="60" t="str">
        <f>IF(Meldungen!B500="","x",Meldungen!B500)</f>
        <v>x</v>
      </c>
      <c r="C496" s="60" t="str">
        <f>IF(Meldungen!C500="","",Meldungen!C500)</f>
        <v/>
      </c>
      <c r="D496" s="61" t="str">
        <f>IF(Meldungen!G500="","",Meldungen!G500)</f>
        <v/>
      </c>
      <c r="E496" s="67" t="str">
        <f>IF(Meldungen!D500="","",Meldungen!D500)</f>
        <v/>
      </c>
      <c r="F496" s="61" t="str">
        <f>IF(Meldungen!E500="","",Meldungen!E500)</f>
        <v/>
      </c>
      <c r="G496" s="61" t="str">
        <f>IF(Meldungen!F500="","",Meldungen!F500)</f>
        <v/>
      </c>
      <c r="H496" s="61" t="str">
        <f>IF(Meldungen!I500="","",Meldungen!I500)</f>
        <v/>
      </c>
      <c r="I496" s="6" t="str">
        <f>IF(Meldungen!J500="","",Meldungen!J500)</f>
        <v/>
      </c>
      <c r="J496" s="7"/>
      <c r="K496" s="7"/>
      <c r="L496" s="7"/>
      <c r="M496" s="7"/>
      <c r="N496" s="7"/>
      <c r="O496" s="7"/>
      <c r="P496" s="29" t="str">
        <f t="shared" si="7"/>
        <v/>
      </c>
      <c r="Q496" s="7"/>
      <c r="R496" s="7"/>
    </row>
    <row r="497" spans="1:18" x14ac:dyDescent="0.2">
      <c r="A497" s="60" t="str">
        <f>IF(Meldungen!A501="","",Meldungen!A501)</f>
        <v/>
      </c>
      <c r="B497" s="60" t="str">
        <f>IF(Meldungen!B501="","x",Meldungen!B501)</f>
        <v>x</v>
      </c>
      <c r="C497" s="60" t="str">
        <f>IF(Meldungen!C501="","",Meldungen!C501)</f>
        <v/>
      </c>
      <c r="D497" s="61" t="str">
        <f>IF(Meldungen!G501="","",Meldungen!G501)</f>
        <v/>
      </c>
      <c r="E497" s="67" t="str">
        <f>IF(Meldungen!D501="","",Meldungen!D501)</f>
        <v/>
      </c>
      <c r="F497" s="61" t="str">
        <f>IF(Meldungen!E501="","",Meldungen!E501)</f>
        <v/>
      </c>
      <c r="G497" s="61" t="str">
        <f>IF(Meldungen!F501="","",Meldungen!F501)</f>
        <v/>
      </c>
      <c r="H497" s="61" t="str">
        <f>IF(Meldungen!I501="","",Meldungen!I501)</f>
        <v/>
      </c>
      <c r="I497" s="6" t="str">
        <f>IF(Meldungen!J501="","",Meldungen!J501)</f>
        <v/>
      </c>
      <c r="J497" s="7"/>
      <c r="K497" s="7"/>
      <c r="L497" s="7"/>
      <c r="M497" s="7"/>
      <c r="N497" s="7"/>
      <c r="O497" s="7"/>
      <c r="P497" s="29" t="str">
        <f t="shared" si="7"/>
        <v/>
      </c>
      <c r="Q497" s="7"/>
      <c r="R497" s="7"/>
    </row>
    <row r="498" spans="1:18" x14ac:dyDescent="0.2">
      <c r="A498" s="60" t="str">
        <f>IF(Meldungen!A502="","",Meldungen!A502)</f>
        <v/>
      </c>
      <c r="B498" s="60" t="str">
        <f>IF(Meldungen!B502="","x",Meldungen!B502)</f>
        <v>x</v>
      </c>
      <c r="C498" s="60" t="str">
        <f>IF(Meldungen!C502="","",Meldungen!C502)</f>
        <v/>
      </c>
      <c r="D498" s="61" t="str">
        <f>IF(Meldungen!G502="","",Meldungen!G502)</f>
        <v/>
      </c>
      <c r="E498" s="67" t="str">
        <f>IF(Meldungen!D502="","",Meldungen!D502)</f>
        <v/>
      </c>
      <c r="F498" s="61" t="str">
        <f>IF(Meldungen!E502="","",Meldungen!E502)</f>
        <v/>
      </c>
      <c r="G498" s="61" t="str">
        <f>IF(Meldungen!F502="","",Meldungen!F502)</f>
        <v/>
      </c>
      <c r="H498" s="61" t="str">
        <f>IF(Meldungen!I502="","",Meldungen!I502)</f>
        <v/>
      </c>
      <c r="I498" s="6" t="str">
        <f>IF(Meldungen!J502="","",Meldungen!J502)</f>
        <v/>
      </c>
      <c r="J498" s="7"/>
      <c r="K498" s="7"/>
      <c r="L498" s="7"/>
      <c r="M498" s="7"/>
      <c r="N498" s="7"/>
      <c r="O498" s="7"/>
      <c r="P498" s="29" t="str">
        <f t="shared" si="7"/>
        <v/>
      </c>
      <c r="Q498" s="7"/>
      <c r="R498" s="7"/>
    </row>
    <row r="499" spans="1:18" x14ac:dyDescent="0.2">
      <c r="A499" s="60" t="str">
        <f>IF(Meldungen!A503="","",Meldungen!A503)</f>
        <v/>
      </c>
      <c r="B499" s="60" t="str">
        <f>IF(Meldungen!B503="","x",Meldungen!B503)</f>
        <v>x</v>
      </c>
      <c r="C499" s="60" t="str">
        <f>IF(Meldungen!C503="","",Meldungen!C503)</f>
        <v/>
      </c>
      <c r="D499" s="61" t="str">
        <f>IF(Meldungen!G503="","",Meldungen!G503)</f>
        <v/>
      </c>
      <c r="E499" s="67" t="str">
        <f>IF(Meldungen!D503="","",Meldungen!D503)</f>
        <v/>
      </c>
      <c r="F499" s="61" t="str">
        <f>IF(Meldungen!E503="","",Meldungen!E503)</f>
        <v/>
      </c>
      <c r="G499" s="61" t="str">
        <f>IF(Meldungen!F503="","",Meldungen!F503)</f>
        <v/>
      </c>
      <c r="H499" s="61" t="str">
        <f>IF(Meldungen!I503="","",Meldungen!I503)</f>
        <v/>
      </c>
      <c r="I499" s="6" t="str">
        <f>IF(Meldungen!J503="","",Meldungen!J503)</f>
        <v/>
      </c>
      <c r="J499" s="7"/>
      <c r="K499" s="7"/>
      <c r="L499" s="7"/>
      <c r="M499" s="7"/>
      <c r="N499" s="7"/>
      <c r="O499" s="7"/>
      <c r="P499" s="29" t="str">
        <f t="shared" si="7"/>
        <v/>
      </c>
      <c r="Q499" s="7"/>
      <c r="R499" s="7"/>
    </row>
    <row r="500" spans="1:18" x14ac:dyDescent="0.2">
      <c r="A500" s="60" t="str">
        <f>IF(Meldungen!A504="","",Meldungen!A504)</f>
        <v/>
      </c>
      <c r="B500" s="60" t="str">
        <f>IF(Meldungen!B504="","x",Meldungen!B504)</f>
        <v>x</v>
      </c>
      <c r="C500" s="60" t="str">
        <f>IF(Meldungen!C504="","",Meldungen!C504)</f>
        <v/>
      </c>
      <c r="D500" s="61" t="str">
        <f>IF(Meldungen!G504="","",Meldungen!G504)</f>
        <v/>
      </c>
      <c r="E500" s="67" t="str">
        <f>IF(Meldungen!D504="","",Meldungen!D504)</f>
        <v/>
      </c>
      <c r="F500" s="61" t="str">
        <f>IF(Meldungen!E504="","",Meldungen!E504)</f>
        <v/>
      </c>
      <c r="G500" s="61" t="str">
        <f>IF(Meldungen!F504="","",Meldungen!F504)</f>
        <v/>
      </c>
      <c r="H500" s="61" t="str">
        <f>IF(Meldungen!I504="","",Meldungen!I504)</f>
        <v/>
      </c>
      <c r="I500" s="6" t="str">
        <f>IF(Meldungen!J504="","",Meldungen!J504)</f>
        <v/>
      </c>
      <c r="J500" s="7"/>
      <c r="K500" s="7"/>
      <c r="L500" s="7"/>
      <c r="M500" s="7"/>
      <c r="N500" s="7"/>
      <c r="O500" s="7"/>
      <c r="P500" s="29" t="str">
        <f t="shared" si="7"/>
        <v/>
      </c>
      <c r="Q500" s="7"/>
      <c r="R500" s="7"/>
    </row>
    <row r="501" spans="1:18" x14ac:dyDescent="0.2">
      <c r="A501" s="60" t="str">
        <f>IF(Meldungen!A505="","",Meldungen!A505)</f>
        <v/>
      </c>
      <c r="B501" s="60" t="str">
        <f>IF(Meldungen!B505="","x",Meldungen!B505)</f>
        <v>x</v>
      </c>
      <c r="C501" s="60" t="str">
        <f>IF(Meldungen!C505="","",Meldungen!C505)</f>
        <v/>
      </c>
      <c r="D501" s="61" t="str">
        <f>IF(Meldungen!G505="","",Meldungen!G505)</f>
        <v/>
      </c>
      <c r="E501" s="67" t="str">
        <f>IF(Meldungen!D505="","",Meldungen!D505)</f>
        <v/>
      </c>
      <c r="F501" s="61" t="str">
        <f>IF(Meldungen!E505="","",Meldungen!E505)</f>
        <v/>
      </c>
      <c r="G501" s="61" t="str">
        <f>IF(Meldungen!F505="","",Meldungen!F505)</f>
        <v/>
      </c>
      <c r="H501" s="61" t="str">
        <f>IF(Meldungen!I505="","",Meldungen!I505)</f>
        <v/>
      </c>
      <c r="I501" s="6" t="str">
        <f>IF(Meldungen!J505="","",Meldungen!J505)</f>
        <v/>
      </c>
      <c r="J501" s="7"/>
      <c r="K501" s="7"/>
      <c r="L501" s="7"/>
      <c r="M501" s="7"/>
      <c r="N501" s="7"/>
      <c r="O501" s="7"/>
      <c r="P501" s="29" t="str">
        <f t="shared" si="7"/>
        <v/>
      </c>
      <c r="Q501" s="7"/>
      <c r="R501" s="7"/>
    </row>
    <row r="502" spans="1:18" x14ac:dyDescent="0.2">
      <c r="A502" s="60" t="str">
        <f>IF(Meldungen!A506="","",Meldungen!A506)</f>
        <v/>
      </c>
      <c r="B502" s="60" t="str">
        <f>IF(Meldungen!B506="","x",Meldungen!B506)</f>
        <v>x</v>
      </c>
      <c r="C502" s="60" t="str">
        <f>IF(Meldungen!C506="","",Meldungen!C506)</f>
        <v/>
      </c>
      <c r="D502" s="61" t="str">
        <f>IF(Meldungen!G506="","",Meldungen!G506)</f>
        <v/>
      </c>
      <c r="E502" s="67" t="str">
        <f>IF(Meldungen!D506="","",Meldungen!D506)</f>
        <v/>
      </c>
      <c r="F502" s="61" t="str">
        <f>IF(Meldungen!E506="","",Meldungen!E506)</f>
        <v/>
      </c>
      <c r="G502" s="61" t="str">
        <f>IF(Meldungen!F506="","",Meldungen!F506)</f>
        <v/>
      </c>
      <c r="H502" s="61" t="str">
        <f>IF(Meldungen!I506="","",Meldungen!I506)</f>
        <v/>
      </c>
      <c r="I502" s="6" t="str">
        <f>IF(Meldungen!J506="","",Meldungen!J506)</f>
        <v/>
      </c>
      <c r="J502" s="7"/>
      <c r="K502" s="7"/>
      <c r="L502" s="7"/>
      <c r="M502" s="7"/>
      <c r="N502" s="7"/>
      <c r="O502" s="7"/>
      <c r="P502" s="29" t="str">
        <f t="shared" si="7"/>
        <v/>
      </c>
      <c r="Q502" s="7"/>
      <c r="R502" s="7"/>
    </row>
    <row r="503" spans="1:18" ht="187.5" customHeight="1" x14ac:dyDescent="0.2">
      <c r="A503" s="7" t="str">
        <f>IF(Meldungen!A507="","",Meldungen!A507)</f>
        <v/>
      </c>
      <c r="B503" s="7" t="str">
        <f>IF(Meldungen!B507="","x",Meldungen!B507)</f>
        <v>x</v>
      </c>
      <c r="C503" s="7" t="str">
        <f>IF(Meldungen!C507="","",Meldungen!C507)</f>
        <v/>
      </c>
      <c r="D503" s="7" t="str">
        <f>IF(Meldungen!G507="","",Meldungen!G507)</f>
        <v/>
      </c>
      <c r="E503" s="10" t="str">
        <f>IF(Meldungen!D507="","",Meldungen!D507)</f>
        <v/>
      </c>
      <c r="F503" s="10" t="str">
        <f>IF(Meldungen!E507="","",Meldungen!E507)</f>
        <v/>
      </c>
      <c r="G503" s="10" t="str">
        <f>IF(Meldungen!F507="","",Meldungen!F507)</f>
        <v/>
      </c>
      <c r="H503" s="10" t="str">
        <f>IF(Meldungen!I507="","",Meldungen!I507)</f>
        <v/>
      </c>
      <c r="I503" s="10" t="str">
        <f>IF(Meldungen!J507="","",Meldungen!J507)</f>
        <v/>
      </c>
      <c r="J503" s="7"/>
      <c r="K503" s="7"/>
      <c r="L503" s="7"/>
      <c r="M503" s="7"/>
      <c r="N503" s="7"/>
      <c r="O503" s="7"/>
      <c r="P503" s="29" t="str">
        <f t="shared" si="7"/>
        <v/>
      </c>
      <c r="Q503" s="7"/>
      <c r="R503" s="7"/>
    </row>
    <row r="504" spans="1:18" x14ac:dyDescent="0.2">
      <c r="P504" s="29" t="str">
        <f t="shared" ref="P504:P505" si="8">IF(E504="","",IF(LEN($E504)&gt;4,YEAR($E504),IF(LEN($E504)=4,$E504,IF(LEN($E504)&lt;3,IF(($E504)+2000&gt;2030,$E504+1900,$E504+2000)))))</f>
        <v/>
      </c>
    </row>
    <row r="505" spans="1:18" x14ac:dyDescent="0.2">
      <c r="P505" s="29" t="str">
        <f t="shared" si="8"/>
        <v/>
      </c>
    </row>
    <row r="506" spans="1:18" x14ac:dyDescent="0.2">
      <c r="P506" s="29"/>
    </row>
    <row r="507" spans="1:18" x14ac:dyDescent="0.2">
      <c r="P507" s="29"/>
    </row>
    <row r="508" spans="1:18" x14ac:dyDescent="0.2">
      <c r="P508" s="29"/>
    </row>
    <row r="509" spans="1:18" x14ac:dyDescent="0.2">
      <c r="P509" s="29"/>
    </row>
    <row r="510" spans="1:18" x14ac:dyDescent="0.2">
      <c r="P510" s="29"/>
    </row>
    <row r="511" spans="1:18" x14ac:dyDescent="0.2">
      <c r="P511" s="29"/>
    </row>
    <row r="512" spans="1:18" x14ac:dyDescent="0.2">
      <c r="P512" s="29"/>
    </row>
    <row r="513" spans="16:16" x14ac:dyDescent="0.2">
      <c r="P513" s="29"/>
    </row>
    <row r="514" spans="16:16" x14ac:dyDescent="0.2">
      <c r="P514" s="29"/>
    </row>
    <row r="515" spans="16:16" x14ac:dyDescent="0.2">
      <c r="P515" s="29"/>
    </row>
    <row r="516" spans="16:16" x14ac:dyDescent="0.2">
      <c r="P516" s="29"/>
    </row>
    <row r="517" spans="16:16" x14ac:dyDescent="0.2">
      <c r="P517" s="29"/>
    </row>
    <row r="518" spans="16:16" x14ac:dyDescent="0.2">
      <c r="P518" s="29"/>
    </row>
    <row r="519" spans="16:16" x14ac:dyDescent="0.2">
      <c r="P519" s="29"/>
    </row>
    <row r="520" spans="16:16" x14ac:dyDescent="0.2">
      <c r="P520" s="29"/>
    </row>
    <row r="521" spans="16:16" x14ac:dyDescent="0.2">
      <c r="P521" s="29"/>
    </row>
    <row r="522" spans="16:16" x14ac:dyDescent="0.2">
      <c r="P522" s="29"/>
    </row>
    <row r="523" spans="16:16" x14ac:dyDescent="0.2">
      <c r="P523" s="29"/>
    </row>
    <row r="524" spans="16:16" x14ac:dyDescent="0.2">
      <c r="P524" s="29"/>
    </row>
    <row r="525" spans="16:16" x14ac:dyDescent="0.2">
      <c r="P525" s="29"/>
    </row>
    <row r="526" spans="16:16" x14ac:dyDescent="0.2">
      <c r="P526" s="29"/>
    </row>
    <row r="527" spans="16:16" x14ac:dyDescent="0.2">
      <c r="P527" s="29"/>
    </row>
    <row r="528" spans="16:16" x14ac:dyDescent="0.2">
      <c r="P528" s="29"/>
    </row>
    <row r="529" spans="16:16" x14ac:dyDescent="0.2">
      <c r="P529" s="29"/>
    </row>
    <row r="530" spans="16:16" x14ac:dyDescent="0.2">
      <c r="P530" s="29"/>
    </row>
    <row r="531" spans="16:16" x14ac:dyDescent="0.2">
      <c r="P531" s="29"/>
    </row>
    <row r="532" spans="16:16" x14ac:dyDescent="0.2">
      <c r="P532" s="29"/>
    </row>
    <row r="533" spans="16:16" x14ac:dyDescent="0.2">
      <c r="P533" s="29"/>
    </row>
    <row r="534" spans="16:16" x14ac:dyDescent="0.2">
      <c r="P534" s="29"/>
    </row>
    <row r="535" spans="16:16" x14ac:dyDescent="0.2">
      <c r="P535" s="29"/>
    </row>
    <row r="536" spans="16:16" x14ac:dyDescent="0.2">
      <c r="P536" s="29"/>
    </row>
    <row r="537" spans="16:16" x14ac:dyDescent="0.2">
      <c r="P537" s="29"/>
    </row>
    <row r="538" spans="16:16" x14ac:dyDescent="0.2">
      <c r="P538" s="29"/>
    </row>
    <row r="539" spans="16:16" x14ac:dyDescent="0.2">
      <c r="P539" s="29"/>
    </row>
    <row r="540" spans="16:16" x14ac:dyDescent="0.2">
      <c r="P540" s="29"/>
    </row>
    <row r="541" spans="16:16" x14ac:dyDescent="0.2">
      <c r="P541" s="29"/>
    </row>
    <row r="542" spans="16:16" x14ac:dyDescent="0.2">
      <c r="P542" s="29"/>
    </row>
    <row r="543" spans="16:16" x14ac:dyDescent="0.2">
      <c r="P543" s="29"/>
    </row>
    <row r="544" spans="16:16" x14ac:dyDescent="0.2">
      <c r="P544" s="29"/>
    </row>
    <row r="545" spans="16:16" x14ac:dyDescent="0.2">
      <c r="P545" s="29"/>
    </row>
    <row r="546" spans="16:16" x14ac:dyDescent="0.2">
      <c r="P546" s="29"/>
    </row>
    <row r="547" spans="16:16" x14ac:dyDescent="0.2">
      <c r="P547" s="29"/>
    </row>
    <row r="548" spans="16:16" x14ac:dyDescent="0.2">
      <c r="P548" s="29"/>
    </row>
    <row r="549" spans="16:16" x14ac:dyDescent="0.2">
      <c r="P549" s="29"/>
    </row>
    <row r="550" spans="16:16" x14ac:dyDescent="0.2">
      <c r="P550" s="29"/>
    </row>
    <row r="551" spans="16:16" x14ac:dyDescent="0.2">
      <c r="P551" s="29"/>
    </row>
    <row r="552" spans="16:16" x14ac:dyDescent="0.2">
      <c r="P552" s="29"/>
    </row>
    <row r="553" spans="16:16" x14ac:dyDescent="0.2">
      <c r="P553" s="29"/>
    </row>
    <row r="554" spans="16:16" x14ac:dyDescent="0.2">
      <c r="P554" s="29"/>
    </row>
    <row r="555" spans="16:16" x14ac:dyDescent="0.2">
      <c r="P555" s="29"/>
    </row>
    <row r="556" spans="16:16" x14ac:dyDescent="0.2">
      <c r="P556" s="29"/>
    </row>
    <row r="557" spans="16:16" x14ac:dyDescent="0.2">
      <c r="P557" s="29"/>
    </row>
    <row r="558" spans="16:16" x14ac:dyDescent="0.2">
      <c r="P558" s="29"/>
    </row>
    <row r="559" spans="16:16" x14ac:dyDescent="0.2">
      <c r="P559" s="29"/>
    </row>
    <row r="560" spans="16:16" x14ac:dyDescent="0.2">
      <c r="P560" s="29"/>
    </row>
    <row r="561" spans="16:16" x14ac:dyDescent="0.2">
      <c r="P561" s="29"/>
    </row>
    <row r="562" spans="16:16" x14ac:dyDescent="0.2">
      <c r="P562" s="29"/>
    </row>
    <row r="563" spans="16:16" x14ac:dyDescent="0.2">
      <c r="P563" s="29"/>
    </row>
    <row r="564" spans="16:16" x14ac:dyDescent="0.2">
      <c r="P564" s="29"/>
    </row>
    <row r="565" spans="16:16" x14ac:dyDescent="0.2">
      <c r="P565" s="29"/>
    </row>
    <row r="566" spans="16:16" x14ac:dyDescent="0.2">
      <c r="P566" s="29"/>
    </row>
    <row r="567" spans="16:16" x14ac:dyDescent="0.2">
      <c r="P567" s="29"/>
    </row>
    <row r="568" spans="16:16" x14ac:dyDescent="0.2">
      <c r="P568" s="29"/>
    </row>
    <row r="569" spans="16:16" x14ac:dyDescent="0.2">
      <c r="P569" s="29"/>
    </row>
    <row r="570" spans="16:16" x14ac:dyDescent="0.2">
      <c r="P570" s="29"/>
    </row>
    <row r="571" spans="16:16" x14ac:dyDescent="0.2">
      <c r="P571" s="29"/>
    </row>
    <row r="572" spans="16:16" x14ac:dyDescent="0.2">
      <c r="P572" s="29"/>
    </row>
    <row r="573" spans="16:16" x14ac:dyDescent="0.2">
      <c r="P573" s="29"/>
    </row>
    <row r="574" spans="16:16" x14ac:dyDescent="0.2">
      <c r="P574" s="29"/>
    </row>
    <row r="575" spans="16:16" x14ac:dyDescent="0.2">
      <c r="P575" s="29"/>
    </row>
    <row r="576" spans="16:16" x14ac:dyDescent="0.2">
      <c r="P576" s="29"/>
    </row>
    <row r="577" spans="16:16" x14ac:dyDescent="0.2">
      <c r="P577" s="29"/>
    </row>
    <row r="578" spans="16:16" x14ac:dyDescent="0.2">
      <c r="P578" s="29"/>
    </row>
    <row r="579" spans="16:16" x14ac:dyDescent="0.2">
      <c r="P579" s="29"/>
    </row>
    <row r="580" spans="16:16" x14ac:dyDescent="0.2">
      <c r="P580" s="29"/>
    </row>
    <row r="581" spans="16:16" x14ac:dyDescent="0.2">
      <c r="P581" s="29"/>
    </row>
    <row r="582" spans="16:16" x14ac:dyDescent="0.2">
      <c r="P582" s="29"/>
    </row>
    <row r="583" spans="16:16" x14ac:dyDescent="0.2">
      <c r="P583" s="29"/>
    </row>
    <row r="584" spans="16:16" x14ac:dyDescent="0.2">
      <c r="P584" s="29"/>
    </row>
    <row r="585" spans="16:16" x14ac:dyDescent="0.2">
      <c r="P585" s="29"/>
    </row>
    <row r="586" spans="16:16" x14ac:dyDescent="0.2">
      <c r="P586" s="29"/>
    </row>
    <row r="587" spans="16:16" x14ac:dyDescent="0.2">
      <c r="P587" s="29"/>
    </row>
    <row r="588" spans="16:16" x14ac:dyDescent="0.2">
      <c r="P588" s="29"/>
    </row>
    <row r="589" spans="16:16" x14ac:dyDescent="0.2">
      <c r="P589" s="29"/>
    </row>
    <row r="590" spans="16:16" x14ac:dyDescent="0.2">
      <c r="P590" s="29"/>
    </row>
    <row r="591" spans="16:16" x14ac:dyDescent="0.2">
      <c r="P591" s="29"/>
    </row>
    <row r="592" spans="16:16" x14ac:dyDescent="0.2">
      <c r="P592" s="29"/>
    </row>
    <row r="593" spans="16:16" x14ac:dyDescent="0.2">
      <c r="P593" s="29"/>
    </row>
    <row r="594" spans="16:16" x14ac:dyDescent="0.2">
      <c r="P594" s="29"/>
    </row>
    <row r="595" spans="16:16" x14ac:dyDescent="0.2">
      <c r="P595" s="29"/>
    </row>
    <row r="596" spans="16:16" x14ac:dyDescent="0.2">
      <c r="P596" s="29"/>
    </row>
    <row r="597" spans="16:16" x14ac:dyDescent="0.2">
      <c r="P597" s="29"/>
    </row>
    <row r="598" spans="16:16" x14ac:dyDescent="0.2">
      <c r="P598" s="29"/>
    </row>
    <row r="599" spans="16:16" x14ac:dyDescent="0.2">
      <c r="P599" s="29"/>
    </row>
    <row r="600" spans="16:16" x14ac:dyDescent="0.2">
      <c r="P600" s="29"/>
    </row>
    <row r="601" spans="16:16" x14ac:dyDescent="0.2">
      <c r="P601" s="29"/>
    </row>
    <row r="602" spans="16:16" x14ac:dyDescent="0.2">
      <c r="P602" s="29"/>
    </row>
    <row r="603" spans="16:16" x14ac:dyDescent="0.2">
      <c r="P603" s="29"/>
    </row>
    <row r="604" spans="16:16" x14ac:dyDescent="0.2">
      <c r="P604" s="29"/>
    </row>
    <row r="605" spans="16:16" x14ac:dyDescent="0.2">
      <c r="P605" s="29"/>
    </row>
    <row r="606" spans="16:16" x14ac:dyDescent="0.2">
      <c r="P606" s="29"/>
    </row>
    <row r="607" spans="16:16" x14ac:dyDescent="0.2">
      <c r="P607" s="29"/>
    </row>
    <row r="608" spans="16:16" x14ac:dyDescent="0.2">
      <c r="P608" s="29"/>
    </row>
    <row r="609" spans="16:16" x14ac:dyDescent="0.2">
      <c r="P609" s="29"/>
    </row>
    <row r="610" spans="16:16" x14ac:dyDescent="0.2">
      <c r="P610" s="29"/>
    </row>
    <row r="611" spans="16:16" x14ac:dyDescent="0.2">
      <c r="P611" s="29"/>
    </row>
    <row r="612" spans="16:16" x14ac:dyDescent="0.2">
      <c r="P612" s="29"/>
    </row>
    <row r="613" spans="16:16" x14ac:dyDescent="0.2">
      <c r="P613" s="29"/>
    </row>
    <row r="614" spans="16:16" x14ac:dyDescent="0.2">
      <c r="P614" s="29"/>
    </row>
    <row r="615" spans="16:16" x14ac:dyDescent="0.2">
      <c r="P615" s="29"/>
    </row>
    <row r="616" spans="16:16" x14ac:dyDescent="0.2">
      <c r="P616" s="29"/>
    </row>
    <row r="617" spans="16:16" x14ac:dyDescent="0.2">
      <c r="P617" s="29"/>
    </row>
    <row r="618" spans="16:16" x14ac:dyDescent="0.2">
      <c r="P618" s="29"/>
    </row>
    <row r="619" spans="16:16" x14ac:dyDescent="0.2">
      <c r="P619" s="29"/>
    </row>
    <row r="620" spans="16:16" x14ac:dyDescent="0.2">
      <c r="P620" s="29"/>
    </row>
    <row r="621" spans="16:16" x14ac:dyDescent="0.2">
      <c r="P621" s="29"/>
    </row>
    <row r="622" spans="16:16" x14ac:dyDescent="0.2">
      <c r="P622" s="29"/>
    </row>
    <row r="623" spans="16:16" x14ac:dyDescent="0.2">
      <c r="P623" s="29"/>
    </row>
    <row r="624" spans="16:16" x14ac:dyDescent="0.2">
      <c r="P624" s="29"/>
    </row>
    <row r="625" spans="16:16" x14ac:dyDescent="0.2">
      <c r="P625" s="29"/>
    </row>
    <row r="626" spans="16:16" x14ac:dyDescent="0.2">
      <c r="P626" s="29"/>
    </row>
    <row r="627" spans="16:16" x14ac:dyDescent="0.2">
      <c r="P627" s="29"/>
    </row>
    <row r="628" spans="16:16" x14ac:dyDescent="0.2">
      <c r="P628" s="29"/>
    </row>
    <row r="629" spans="16:16" x14ac:dyDescent="0.2">
      <c r="P629" s="29"/>
    </row>
    <row r="630" spans="16:16" x14ac:dyDescent="0.2">
      <c r="P630" s="29"/>
    </row>
    <row r="631" spans="16:16" x14ac:dyDescent="0.2">
      <c r="P631" s="29"/>
    </row>
    <row r="632" spans="16:16" x14ac:dyDescent="0.2">
      <c r="P632" s="29"/>
    </row>
    <row r="633" spans="16:16" x14ac:dyDescent="0.2">
      <c r="P633" s="29"/>
    </row>
    <row r="634" spans="16:16" x14ac:dyDescent="0.2">
      <c r="P634" s="29"/>
    </row>
    <row r="635" spans="16:16" x14ac:dyDescent="0.2">
      <c r="P635" s="29"/>
    </row>
    <row r="636" spans="16:16" x14ac:dyDescent="0.2">
      <c r="P636" s="29"/>
    </row>
    <row r="637" spans="16:16" x14ac:dyDescent="0.2">
      <c r="P637" s="29"/>
    </row>
    <row r="638" spans="16:16" x14ac:dyDescent="0.2">
      <c r="P638" s="29"/>
    </row>
    <row r="639" spans="16:16" x14ac:dyDescent="0.2">
      <c r="P639" s="29"/>
    </row>
    <row r="640" spans="16:16" x14ac:dyDescent="0.2">
      <c r="P640" s="29"/>
    </row>
    <row r="641" spans="16:16" x14ac:dyDescent="0.2">
      <c r="P641" s="29"/>
    </row>
    <row r="642" spans="16:16" x14ac:dyDescent="0.2">
      <c r="P642" s="29"/>
    </row>
    <row r="643" spans="16:16" x14ac:dyDescent="0.2">
      <c r="P643" s="29"/>
    </row>
    <row r="644" spans="16:16" x14ac:dyDescent="0.2">
      <c r="P644" s="29"/>
    </row>
    <row r="645" spans="16:16" x14ac:dyDescent="0.2">
      <c r="P645" s="29"/>
    </row>
    <row r="646" spans="16:16" x14ac:dyDescent="0.2">
      <c r="P646" s="29"/>
    </row>
    <row r="647" spans="16:16" x14ac:dyDescent="0.2">
      <c r="P647" s="29"/>
    </row>
    <row r="648" spans="16:16" x14ac:dyDescent="0.2">
      <c r="P648" s="29"/>
    </row>
    <row r="649" spans="16:16" x14ac:dyDescent="0.2">
      <c r="P649" s="29"/>
    </row>
    <row r="650" spans="16:16" x14ac:dyDescent="0.2">
      <c r="P650" s="29"/>
    </row>
    <row r="651" spans="16:16" x14ac:dyDescent="0.2">
      <c r="P651" s="29"/>
    </row>
    <row r="652" spans="16:16" x14ac:dyDescent="0.2">
      <c r="P652" s="29"/>
    </row>
    <row r="653" spans="16:16" x14ac:dyDescent="0.2">
      <c r="P653" s="29"/>
    </row>
    <row r="654" spans="16:16" x14ac:dyDescent="0.2">
      <c r="P654" s="29"/>
    </row>
    <row r="655" spans="16:16" x14ac:dyDescent="0.2">
      <c r="P655" s="29"/>
    </row>
    <row r="656" spans="16:16" x14ac:dyDescent="0.2">
      <c r="P656" s="29"/>
    </row>
    <row r="657" spans="16:16" x14ac:dyDescent="0.2">
      <c r="P657" s="29"/>
    </row>
    <row r="658" spans="16:16" x14ac:dyDescent="0.2">
      <c r="P658" s="29"/>
    </row>
    <row r="659" spans="16:16" x14ac:dyDescent="0.2">
      <c r="P659" s="29"/>
    </row>
    <row r="660" spans="16:16" x14ac:dyDescent="0.2">
      <c r="P660" s="29"/>
    </row>
    <row r="661" spans="16:16" x14ac:dyDescent="0.2">
      <c r="P661" s="29"/>
    </row>
    <row r="662" spans="16:16" x14ac:dyDescent="0.2">
      <c r="P662" s="29"/>
    </row>
    <row r="663" spans="16:16" x14ac:dyDescent="0.2">
      <c r="P663" s="29"/>
    </row>
    <row r="664" spans="16:16" x14ac:dyDescent="0.2">
      <c r="P664" s="29"/>
    </row>
    <row r="665" spans="16:16" x14ac:dyDescent="0.2">
      <c r="P665" s="29"/>
    </row>
    <row r="666" spans="16:16" x14ac:dyDescent="0.2">
      <c r="P666" s="29"/>
    </row>
    <row r="667" spans="16:16" x14ac:dyDescent="0.2">
      <c r="P667" s="29"/>
    </row>
    <row r="668" spans="16:16" x14ac:dyDescent="0.2">
      <c r="P668" s="29"/>
    </row>
    <row r="669" spans="16:16" x14ac:dyDescent="0.2">
      <c r="P669" s="29"/>
    </row>
    <row r="670" spans="16:16" x14ac:dyDescent="0.2">
      <c r="P670" s="29"/>
    </row>
    <row r="671" spans="16:16" x14ac:dyDescent="0.2">
      <c r="P671" s="29"/>
    </row>
    <row r="672" spans="16:16" x14ac:dyDescent="0.2">
      <c r="P672" s="29"/>
    </row>
    <row r="673" spans="16:16" x14ac:dyDescent="0.2">
      <c r="P673" s="29"/>
    </row>
    <row r="674" spans="16:16" x14ac:dyDescent="0.2">
      <c r="P674" s="29"/>
    </row>
    <row r="675" spans="16:16" x14ac:dyDescent="0.2">
      <c r="P675" s="29"/>
    </row>
    <row r="676" spans="16:16" x14ac:dyDescent="0.2">
      <c r="P676" s="29"/>
    </row>
    <row r="677" spans="16:16" x14ac:dyDescent="0.2">
      <c r="P677" s="29"/>
    </row>
    <row r="678" spans="16:16" x14ac:dyDescent="0.2">
      <c r="P678" s="29"/>
    </row>
    <row r="679" spans="16:16" x14ac:dyDescent="0.2">
      <c r="P679" s="29"/>
    </row>
    <row r="680" spans="16:16" x14ac:dyDescent="0.2">
      <c r="P680" s="29"/>
    </row>
    <row r="681" spans="16:16" x14ac:dyDescent="0.2">
      <c r="P681" s="29"/>
    </row>
    <row r="682" spans="16:16" x14ac:dyDescent="0.2">
      <c r="P682" s="29"/>
    </row>
    <row r="683" spans="16:16" x14ac:dyDescent="0.2">
      <c r="P683" s="29"/>
    </row>
    <row r="684" spans="16:16" x14ac:dyDescent="0.2">
      <c r="P684" s="29"/>
    </row>
    <row r="685" spans="16:16" x14ac:dyDescent="0.2">
      <c r="P685" s="29"/>
    </row>
    <row r="686" spans="16:16" x14ac:dyDescent="0.2">
      <c r="P686" s="29"/>
    </row>
    <row r="687" spans="16:16" x14ac:dyDescent="0.2">
      <c r="P687" s="29"/>
    </row>
    <row r="688" spans="16:16" x14ac:dyDescent="0.2">
      <c r="P688" s="29"/>
    </row>
    <row r="689" spans="1:16" x14ac:dyDescent="0.2">
      <c r="P689" s="29"/>
    </row>
    <row r="690" spans="1:16" x14ac:dyDescent="0.2">
      <c r="P690" s="29"/>
    </row>
    <row r="691" spans="1:16" x14ac:dyDescent="0.2">
      <c r="P691" s="29"/>
    </row>
    <row r="692" spans="1:16" x14ac:dyDescent="0.2">
      <c r="P692" s="29"/>
    </row>
    <row r="693" spans="1:16" x14ac:dyDescent="0.2">
      <c r="P693" s="29"/>
    </row>
    <row r="694" spans="1:16" x14ac:dyDescent="0.2">
      <c r="P694" s="29"/>
    </row>
    <row r="695" spans="1:16" x14ac:dyDescent="0.2">
      <c r="P695" s="29"/>
    </row>
    <row r="696" spans="1:16" x14ac:dyDescent="0.2">
      <c r="P696" s="29"/>
    </row>
    <row r="697" spans="1:16" x14ac:dyDescent="0.2">
      <c r="P697" s="29"/>
    </row>
    <row r="698" spans="1:16" x14ac:dyDescent="0.2">
      <c r="P698" s="29"/>
    </row>
    <row r="699" spans="1:16" x14ac:dyDescent="0.2">
      <c r="P699" s="29"/>
    </row>
    <row r="700" spans="1:16" x14ac:dyDescent="0.2">
      <c r="P700" s="29"/>
    </row>
    <row r="701" spans="1:16" x14ac:dyDescent="0.2">
      <c r="A701" t="str">
        <f>IF(Meldungen!A705="","",Meldungen!A705)</f>
        <v/>
      </c>
      <c r="B701" t="str">
        <f>IF(Meldungen!B705="","x",Meldungen!B705)</f>
        <v>x</v>
      </c>
      <c r="C701" t="str">
        <f>IF(Meldungen!C705="","",Meldungen!C705)</f>
        <v/>
      </c>
      <c r="D701" s="3" t="str">
        <f>IF(Meldungen!G705="","",Meldungen!G705)</f>
        <v/>
      </c>
      <c r="E701" s="3" t="str">
        <f>IF(Meldungen!D705="","",Meldungen!D705)</f>
        <v/>
      </c>
      <c r="F701" s="3" t="str">
        <f>IF(Meldungen!E705="","",Meldungen!E705)</f>
        <v/>
      </c>
      <c r="G701" s="30" t="str">
        <f>IF(Meldungen!F705="","",Meldungen!F705)</f>
        <v/>
      </c>
      <c r="H701" s="3" t="str">
        <f>IF(Meldungen!I705="","",Meldungen!I705)</f>
        <v/>
      </c>
      <c r="I701" s="3" t="str">
        <f>IF(Meldungen!J705="","",Meldungen!J705)</f>
        <v/>
      </c>
      <c r="P701" s="29" t="str">
        <f t="shared" ref="P701" si="9">IF(E701="","",IF(LEN($E701)&gt;4,YEAR($E701),IF(LEN($E701)=4,$E701,IF(LEN($E701)&lt;3,IF(($E701)+2000&gt;2030,$E701+1900,$E701+2000)))))</f>
        <v/>
      </c>
    </row>
    <row r="1000" spans="1:1" x14ac:dyDescent="0.2">
      <c r="A1000" t="s">
        <v>198</v>
      </c>
    </row>
  </sheetData>
  <mergeCells count="1">
    <mergeCell ref="A1:C1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Meldungen</vt:lpstr>
      <vt:lpstr>Schulverzeichnis</vt:lpstr>
      <vt:lpstr>Ausfüllhilfe</vt:lpstr>
      <vt:lpstr>VFSCCL</vt:lpstr>
      <vt:lpstr>Bezirksnamen</vt:lpstr>
      <vt:lpstr>Datenbereich</vt:lpstr>
      <vt:lpstr>Ausfüllhilfe!Druckbereich</vt:lpstr>
      <vt:lpstr>Meldungen!Druckbereich</vt:lpstr>
    </vt:vector>
  </TitlesOfParts>
  <Company>Djuparp Excel Enterprises (DEE)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/ Guhl</dc:creator>
  <cp:lastModifiedBy>befi52</cp:lastModifiedBy>
  <cp:lastPrinted>2012-10-05T18:21:37Z</cp:lastPrinted>
  <dcterms:created xsi:type="dcterms:W3CDTF">2004-08-31T23:03:42Z</dcterms:created>
  <dcterms:modified xsi:type="dcterms:W3CDTF">2025-04-05T11:48:25Z</dcterms:modified>
</cp:coreProperties>
</file>